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5"/>
  <workbookPr defaultThemeVersion="166925"/>
  <mc:AlternateContent xmlns:mc="http://schemas.openxmlformats.org/markup-compatibility/2006">
    <mc:Choice Requires="x15">
      <x15ac:absPath xmlns:x15ac="http://schemas.microsoft.com/office/spreadsheetml/2010/11/ac" url="T:\430福祉部\高齢者福祉課\介護保険課\介護保険係\地域密着型サービス\加算関係\R6年度\"/>
    </mc:Choice>
  </mc:AlternateContent>
  <xr:revisionPtr revIDLastSave="0" documentId="8_{E61980AB-95D3-4DCE-AF47-AA744E5D53A8}" xr6:coauthVersionLast="47" xr6:coauthVersionMax="47" xr10:uidLastSave="{00000000-0000-0000-0000-000000000000}"/>
  <bookViews>
    <workbookView xWindow="-120" yWindow="-120" windowWidth="20730" windowHeight="11160" xr2:uid="{E8F4FF5D-7EC1-4629-951B-DEEEF7B8F658}"/>
  </bookViews>
  <sheets>
    <sheet name="別紙７－２" sheetId="1" r:id="rId1"/>
  </sheets>
  <definedNames>
    <definedName name="ｋ">#N/A</definedName>
    <definedName name="_xlnm.Print_Area" localSheetId="0">'別紙７－２'!$A$1:$Q$90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L15" i="1"/>
  <c r="O15" i="1"/>
  <c r="D16" i="1"/>
  <c r="L16" i="1"/>
  <c r="L39" i="1" s="1"/>
  <c r="L40" i="1" s="1"/>
  <c r="O41" i="1" s="1"/>
  <c r="O16" i="1"/>
  <c r="D17" i="1"/>
  <c r="D18" i="1"/>
  <c r="L18" i="1"/>
  <c r="O18" i="1"/>
  <c r="O39" i="1" s="1"/>
  <c r="O40" i="1" s="1"/>
  <c r="D19" i="1"/>
  <c r="D20" i="1"/>
  <c r="L20" i="1"/>
  <c r="O20" i="1"/>
  <c r="D21" i="1"/>
  <c r="D22" i="1"/>
  <c r="L22" i="1"/>
  <c r="O22" i="1"/>
  <c r="D23" i="1"/>
  <c r="D24" i="1"/>
  <c r="L24" i="1"/>
  <c r="O24" i="1"/>
  <c r="D25" i="1"/>
  <c r="D26" i="1"/>
  <c r="L26" i="1"/>
  <c r="O26" i="1"/>
  <c r="D27" i="1"/>
  <c r="D28" i="1"/>
  <c r="L28" i="1"/>
  <c r="O28" i="1"/>
  <c r="D29" i="1"/>
  <c r="D30" i="1"/>
  <c r="L30" i="1"/>
  <c r="O30" i="1"/>
  <c r="D31" i="1"/>
  <c r="D32" i="1"/>
  <c r="L32" i="1"/>
  <c r="O32" i="1"/>
  <c r="D33" i="1"/>
  <c r="D34" i="1"/>
  <c r="L34" i="1"/>
  <c r="O34" i="1"/>
  <c r="D35" i="1"/>
  <c r="D36" i="1"/>
  <c r="L36" i="1"/>
  <c r="O36" i="1"/>
  <c r="D37" i="1"/>
  <c r="I41" i="1"/>
  <c r="L45" i="1"/>
  <c r="O45" i="1"/>
  <c r="D46" i="1"/>
  <c r="L46" i="1"/>
  <c r="O46" i="1"/>
  <c r="D47" i="1"/>
  <c r="D48" i="1"/>
  <c r="L48" i="1"/>
  <c r="L53" i="1" s="1"/>
  <c r="L54" i="1" s="1"/>
  <c r="O55" i="1" s="1"/>
  <c r="O48" i="1"/>
  <c r="O53" i="1" s="1"/>
  <c r="O54" i="1" s="1"/>
  <c r="D49" i="1"/>
  <c r="D50" i="1"/>
  <c r="L50" i="1"/>
  <c r="O50" i="1"/>
  <c r="D51" i="1"/>
  <c r="I55" i="1"/>
</calcChain>
</file>

<file path=xl/sharedStrings.xml><?xml version="1.0" encoding="utf-8"?>
<sst xmlns="http://schemas.openxmlformats.org/spreadsheetml/2006/main" count="192" uniqueCount="75">
  <si>
    <r>
      <t>（別紙７－２</t>
    </r>
    <r>
      <rPr>
        <sz val="11"/>
        <color indexed="8"/>
        <rFont val="ＭＳ Ｐゴシック"/>
        <family val="3"/>
        <charset val="128"/>
      </rPr>
      <t>）</t>
    </r>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</si>
  <si>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</si>
  <si>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</si>
  <si>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</si>
  <si>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</si>
  <si>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</si>
  <si>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</si>
  <si>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事業所番号</t>
    <rPh sb="0" eb="3">
      <t>ジギョウショ</t>
    </rPh>
    <rPh sb="3" eb="5">
      <t>バンゴウ</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</si>
  <si>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</si>
  <si>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</si>
  <si>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</si>
  <si>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</si>
  <si>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</si>
  <si>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</si>
  <si>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</si>
  <si>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t>
  </si>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</sst>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13">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1" fillId="2" borderId="0" xfId="1" applyFill="1">
      <alignment vertical="center"/>
    </xf>
    <xf numFmtId="0" fontId="1" fillId="2" borderId="2" xfId="1" applyFill="1" applyBorder="1">
      <alignment vertical="center"/>
    </xf>
    <xf numFmtId="0" fontId="1" fillId="2" borderId="3" xfId="1" applyFill="1" applyBorder="1">
      <alignment vertical="center"/>
    </xf>
    <xf numFmtId="0" fontId="1" fillId="2" borderId="0" xfId="1" applyFill="1" applyAlignment="1">
      <alignment horizontal="left" vertical="center"/>
    </xf>
    <xf numFmtId="176" fontId="4" fillId="2" borderId="0" xfId="2" applyNumberFormat="1" applyFont="1" applyFill="1" applyBorder="1" applyAlignment="1">
      <alignment horizontal="center" vertical="center"/>
    </xf>
    <xf numFmtId="0" fontId="1" fillId="2" borderId="0" xfId="1" applyFill="1" applyAlignment="1">
      <alignment horizontal="center" vertical="center"/>
    </xf>
    <xf numFmtId="0" fontId="1" fillId="2" borderId="11" xfId="1" applyFill="1" applyBorder="1">
      <alignment vertical="center"/>
    </xf>
    <xf numFmtId="38" fontId="4" fillId="4" borderId="11" xfId="3" applyFont="1" applyFill="1" applyBorder="1">
      <alignment vertical="center"/>
    </xf>
    <xf numFmtId="0" fontId="5" fillId="2" borderId="11" xfId="1" applyFont="1" applyFill="1" applyBorder="1" applyAlignment="1">
      <alignment vertical="center" wrapText="1"/>
    </xf>
    <xf numFmtId="0" fontId="1" fillId="2" borderId="12" xfId="1" applyFill="1" applyBorder="1" applyAlignment="1">
      <alignment horizontal="center" vertical="center"/>
    </xf>
    <xf numFmtId="0" fontId="1" fillId="4" borderId="12" xfId="1" applyFill="1" applyBorder="1" applyAlignment="1">
      <alignment horizontal="center" vertical="center"/>
    </xf>
    <xf numFmtId="0" fontId="1" fillId="2" borderId="13" xfId="1" applyFill="1" applyBorder="1">
      <alignment vertical="center"/>
    </xf>
    <xf numFmtId="38" fontId="4" fillId="4" borderId="14" xfId="3" applyFont="1" applyFill="1" applyBorder="1">
      <alignment vertical="center"/>
    </xf>
    <xf numFmtId="38" fontId="4" fillId="4" borderId="13" xfId="3" applyFont="1" applyFill="1" applyBorder="1">
      <alignment vertical="center"/>
    </xf>
    <xf numFmtId="0" fontId="5" fillId="2" borderId="13" xfId="1" applyFont="1" applyFill="1" applyBorder="1" applyAlignment="1">
      <alignment vertical="center" wrapText="1"/>
    </xf>
    <xf numFmtId="179" fontId="1" fillId="4" borderId="16" xfId="1" applyNumberFormat="1" applyFill="1" applyBorder="1" applyAlignment="1">
      <alignment horizontal="center" vertical="center"/>
    </xf>
    <xf numFmtId="0" fontId="1" fillId="2" borderId="14" xfId="1" applyFill="1" applyBorder="1">
      <alignment vertical="center"/>
    </xf>
    <xf numFmtId="0" fontId="5" fillId="2" borderId="14" xfId="1" applyFont="1" applyFill="1" applyBorder="1" applyAlignment="1">
      <alignment vertical="center" wrapText="1"/>
    </xf>
    <xf numFmtId="179" fontId="1" fillId="0" borderId="16" xfId="1" applyNumberFormat="1" applyBorder="1" applyAlignment="1">
      <alignment horizontal="center" vertical="center"/>
    </xf>
    <xf numFmtId="0" fontId="1" fillId="2" borderId="10" xfId="1" applyFill="1" applyBorder="1">
      <alignment vertical="center"/>
    </xf>
    <xf numFmtId="0" fontId="1" fillId="4" borderId="0" xfId="1" applyFill="1" applyAlignment="1">
      <alignment horizontal="center" vertical="center"/>
    </xf>
    <xf numFmtId="0" fontId="1" fillId="2" borderId="17" xfId="1" applyFill="1" applyBorder="1">
      <alignment vertical="center"/>
    </xf>
    <xf numFmtId="177" fontId="1" fillId="2" borderId="8" xfId="1" applyNumberFormat="1" applyFill="1" applyBorder="1" applyAlignment="1">
      <alignment horizontal="center" vertical="center"/>
    </xf>
    <xf numFmtId="38" fontId="8" fillId="2" borderId="2" xfId="3" applyFont="1" applyFill="1" applyBorder="1">
      <alignment vertical="center"/>
    </xf>
    <xf numFmtId="38" fontId="8" fillId="2" borderId="3" xfId="3" applyFont="1" applyFill="1" applyBorder="1">
      <alignment vertical="center"/>
    </xf>
    <xf numFmtId="0" fontId="1" fillId="2" borderId="3" xfId="1" applyFill="1" applyBorder="1" applyAlignment="1">
      <alignment vertical="center" wrapText="1"/>
    </xf>
    <xf numFmtId="0" fontId="1" fillId="2" borderId="3" xfId="1" applyFill="1" applyBorder="1" applyAlignment="1">
      <alignment horizontal="center" vertical="center"/>
    </xf>
    <xf numFmtId="178" fontId="8" fillId="2" borderId="3" xfId="3" applyNumberFormat="1" applyFont="1" applyFill="1" applyBorder="1" applyAlignment="1">
      <alignment horizontal="center" vertical="center"/>
    </xf>
    <xf numFmtId="0" fontId="9" fillId="2" borderId="11" xfId="1" applyFont="1" applyFill="1" applyBorder="1" applyAlignment="1">
      <alignment vertical="center" wrapText="1"/>
    </xf>
    <xf numFmtId="0" fontId="9"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Border="1">
      <alignment vertical="center"/>
    </xf>
    <xf numFmtId="0" fontId="1" fillId="0" borderId="10" xfId="1" applyBorder="1" applyAlignment="1">
      <alignment horizontal="center" vertical="center"/>
    </xf>
    <xf numFmtId="0" fontId="9" fillId="2" borderId="14" xfId="1" applyFont="1" applyFill="1" applyBorder="1" applyAlignment="1">
      <alignment vertical="center" wrapText="1"/>
    </xf>
    <xf numFmtId="0" fontId="10"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2" borderId="18" xfId="1" applyFill="1" applyBorder="1" applyAlignment="1">
      <alignment horizontal="center" vertical="center"/>
    </xf>
    <xf numFmtId="0" fontId="1" fillId="2" borderId="0" xfId="1" applyFill="1" applyAlignment="1">
      <alignment horizontal="center" vertical="center" shrinkToFit="1"/>
    </xf>
    <xf numFmtId="0" fontId="11" fillId="2" borderId="0" xfId="1" applyFont="1" applyFill="1" applyAlignment="1">
      <alignment horizontal="center" vertical="center"/>
    </xf>
    <xf numFmtId="0" fontId="1" fillId="2" borderId="10" xfId="1" applyFill="1" applyBorder="1" applyAlignment="1">
      <alignment horizontal="center" vertical="center"/>
    </xf>
    <xf numFmtId="0" fontId="1" fillId="4" borderId="10" xfId="1" applyFill="1" applyBorder="1" applyAlignment="1">
      <alignment horizontal="center" vertical="center" shrinkToFit="1"/>
    </xf>
    <xf numFmtId="0" fontId="1" fillId="4" borderId="0" xfId="1" applyFill="1" applyAlignment="1">
      <alignment horizontal="center" vertical="center"/>
    </xf>
    <xf numFmtId="0" fontId="11" fillId="2" borderId="0" xfId="1" applyFont="1" applyFill="1" applyAlignment="1">
      <alignment horizontal="center" vertical="center"/>
    </xf>
    <xf numFmtId="0" fontId="1" fillId="4" borderId="2" xfId="1" applyFill="1" applyBorder="1" applyAlignment="1">
      <alignment horizontal="center" vertical="center" shrinkToFit="1"/>
    </xf>
    <xf numFmtId="0" fontId="1" fillId="4" borderId="8" xfId="1" applyFill="1" applyBorder="1" applyAlignment="1">
      <alignment horizontal="center" vertical="center" shrinkToFit="1"/>
    </xf>
    <xf numFmtId="0" fontId="10" fillId="2" borderId="0" xfId="1" applyFont="1" applyFill="1" applyAlignment="1">
      <alignment horizontal="left" vertical="center"/>
    </xf>
    <xf numFmtId="0" fontId="1" fillId="4" borderId="10" xfId="1" applyFill="1" applyBorder="1" applyAlignment="1">
      <alignment horizontal="center" vertical="center"/>
    </xf>
    <xf numFmtId="0" fontId="1" fillId="2" borderId="2" xfId="1" applyFill="1" applyBorder="1" applyAlignment="1">
      <alignment horizontal="left" vertical="center"/>
    </xf>
    <xf numFmtId="0" fontId="1" fillId="2" borderId="9" xfId="1" applyFill="1" applyBorder="1" applyAlignment="1">
      <alignment horizontal="center" vertical="center"/>
    </xf>
    <xf numFmtId="0" fontId="1" fillId="2" borderId="8" xfId="1" applyFill="1" applyBorder="1" applyAlignment="1">
      <alignment horizontal="center" vertical="center"/>
    </xf>
    <xf numFmtId="0" fontId="1" fillId="2" borderId="7" xfId="1" applyFill="1" applyBorder="1" applyAlignment="1">
      <alignment horizontal="center" vertical="center"/>
    </xf>
    <xf numFmtId="0" fontId="1" fillId="2" borderId="10" xfId="1" applyFill="1" applyBorder="1" applyAlignment="1">
      <alignment horizontal="center" vertical="center" wrapText="1"/>
    </xf>
    <xf numFmtId="0" fontId="6" fillId="2" borderId="10" xfId="1" applyFont="1" applyFill="1" applyBorder="1" applyAlignment="1">
      <alignment horizontal="center" vertical="top" wrapText="1"/>
    </xf>
    <xf numFmtId="0" fontId="1" fillId="2" borderId="10" xfId="1" applyFill="1" applyBorder="1" applyAlignment="1">
      <alignment horizontal="center" vertical="top" wrapText="1"/>
    </xf>
    <xf numFmtId="177" fontId="4" fillId="2" borderId="6" xfId="1" applyNumberFormat="1" applyFont="1" applyFill="1" applyBorder="1" applyAlignment="1">
      <alignment horizontal="center" vertical="center"/>
    </xf>
    <xf numFmtId="177" fontId="4" fillId="2" borderId="3" xfId="1" applyNumberFormat="1" applyFont="1" applyFill="1" applyBorder="1" applyAlignment="1">
      <alignment horizontal="center" vertical="center"/>
    </xf>
    <xf numFmtId="177" fontId="4" fillId="2" borderId="5" xfId="1" applyNumberFormat="1" applyFont="1" applyFill="1" applyBorder="1" applyAlignment="1">
      <alignment horizontal="center" vertical="center"/>
    </xf>
    <xf numFmtId="177" fontId="4" fillId="2" borderId="1" xfId="1" applyNumberFormat="1" applyFont="1" applyFill="1" applyBorder="1" applyAlignment="1">
      <alignment horizontal="center" vertical="center"/>
    </xf>
    <xf numFmtId="177" fontId="4" fillId="2" borderId="2" xfId="1" applyNumberFormat="1" applyFont="1" applyFill="1" applyBorder="1" applyAlignment="1">
      <alignment horizontal="center" vertical="center"/>
    </xf>
    <xf numFmtId="177" fontId="4" fillId="2" borderId="4" xfId="1" applyNumberFormat="1" applyFont="1" applyFill="1" applyBorder="1" applyAlignment="1">
      <alignment horizontal="center" vertical="center"/>
    </xf>
    <xf numFmtId="0" fontId="1" fillId="0" borderId="15" xfId="1" applyBorder="1" applyAlignment="1">
      <alignment horizontal="center" vertical="center"/>
    </xf>
    <xf numFmtId="0" fontId="1" fillId="0" borderId="16" xfId="1" applyBorder="1" applyAlignment="1">
      <alignment horizontal="center" vertical="center"/>
    </xf>
    <xf numFmtId="0" fontId="1" fillId="0" borderId="12" xfId="1" applyBorder="1" applyAlignment="1">
      <alignment horizontal="center" vertical="center"/>
    </xf>
    <xf numFmtId="178" fontId="4" fillId="4" borderId="10"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2" xfId="1" applyFill="1" applyBorder="1" applyAlignment="1">
      <alignment horizontal="center" vertical="center"/>
    </xf>
    <xf numFmtId="0" fontId="1" fillId="2" borderId="9" xfId="1" applyFill="1" applyBorder="1" applyAlignment="1">
      <alignment horizontal="center" vertical="center" wrapText="1"/>
    </xf>
    <xf numFmtId="0" fontId="1" fillId="2" borderId="8" xfId="1" applyFill="1" applyBorder="1" applyAlignment="1">
      <alignment horizontal="center" vertical="center" wrapText="1"/>
    </xf>
    <xf numFmtId="0" fontId="1" fillId="2" borderId="7" xfId="1" applyFill="1" applyBorder="1" applyAlignment="1">
      <alignment horizontal="center" vertical="center" wrapText="1"/>
    </xf>
    <xf numFmtId="177" fontId="4" fillId="2" borderId="9" xfId="1" applyNumberFormat="1" applyFont="1" applyFill="1" applyBorder="1" applyAlignment="1">
      <alignment horizontal="center" vertical="center"/>
    </xf>
    <xf numFmtId="177" fontId="4" fillId="2" borderId="8" xfId="1" applyNumberFormat="1" applyFont="1" applyFill="1" applyBorder="1" applyAlignment="1">
      <alignment horizontal="center" vertical="center"/>
    </xf>
    <xf numFmtId="177" fontId="4" fillId="2" borderId="7" xfId="1" applyNumberFormat="1" applyFont="1" applyFill="1" applyBorder="1" applyAlignment="1">
      <alignment horizontal="center" vertical="center"/>
    </xf>
    <xf numFmtId="0" fontId="1" fillId="2" borderId="6" xfId="1" applyFill="1" applyBorder="1" applyAlignment="1">
      <alignment horizontal="center" vertical="center" wrapText="1"/>
    </xf>
    <xf numFmtId="0" fontId="1" fillId="2" borderId="3" xfId="1" applyFill="1" applyBorder="1" applyAlignment="1">
      <alignment horizontal="center" vertical="center" wrapText="1"/>
    </xf>
    <xf numFmtId="0" fontId="1" fillId="2" borderId="5" xfId="1" applyFill="1" applyBorder="1" applyAlignment="1">
      <alignment horizontal="center" vertical="center" wrapText="1"/>
    </xf>
    <xf numFmtId="176" fontId="4" fillId="3" borderId="6" xfId="2" applyNumberFormat="1" applyFont="1" applyFill="1" applyBorder="1" applyAlignment="1">
      <alignment horizontal="center" vertical="center"/>
    </xf>
    <xf numFmtId="176" fontId="4" fillId="3" borderId="3" xfId="2" applyNumberFormat="1" applyFont="1" applyFill="1" applyBorder="1" applyAlignment="1">
      <alignment horizontal="center" vertical="center"/>
    </xf>
    <xf numFmtId="176" fontId="4" fillId="3" borderId="5" xfId="2" applyNumberFormat="1" applyFont="1" applyFill="1" applyBorder="1" applyAlignment="1">
      <alignment horizontal="center" vertical="center"/>
    </xf>
    <xf numFmtId="176" fontId="4" fillId="3" borderId="1" xfId="2" applyNumberFormat="1" applyFont="1" applyFill="1" applyBorder="1" applyAlignment="1">
      <alignment horizontal="center" vertical="center"/>
    </xf>
    <xf numFmtId="176" fontId="4" fillId="3" borderId="2" xfId="2" applyNumberFormat="1" applyFont="1" applyFill="1" applyBorder="1" applyAlignment="1">
      <alignment horizontal="center" vertical="center"/>
    </xf>
    <xf numFmtId="176" fontId="4" fillId="3" borderId="4" xfId="2" applyNumberFormat="1" applyFont="1" applyFill="1" applyBorder="1" applyAlignment="1">
      <alignment horizontal="center" vertical="center"/>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1" fillId="2" borderId="4" xfId="1" applyFill="1" applyBorder="1" applyAlignment="1">
      <alignment horizontal="center" vertical="center"/>
    </xf>
    <xf numFmtId="0" fontId="1" fillId="2" borderId="0" xfId="1" applyFill="1" applyAlignment="1">
      <alignment horizontal="left" vertical="center"/>
    </xf>
    <xf numFmtId="0" fontId="1" fillId="2" borderId="0" xfId="1" applyFill="1" applyAlignment="1">
      <alignment horizontal="left" vertical="center" wrapText="1"/>
    </xf>
  </cellXfs>
  <cellStyles count="4">
    <cellStyle name="パーセント 2" xfId="2" xr:uid="{6C987FD0-535C-453D-B73D-FCBCF599CE21}"/>
    <cellStyle name="桁区切り 2" xfId="3" xr:uid="{32C29A9B-5887-4FD6-9194-F4613A2BE321}"/>
    <cellStyle name="標準" xfId="0" builtinId="0"/>
    <cellStyle name="標準 3" xfId="1" xr:uid="{581D406D-5EBB-4EDE-B193-C3BFC69691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DAA8B-3448-4923-8218-61D47D407748}">
  <dimension ref="A1:W123"/>
  <sheetViews>
    <sheetView tabSelected="1" view="pageBreakPreview" topLeftCell="A5" zoomScale="85" zoomScaleNormal="100" zoomScaleSheetLayoutView="85" workbookViewId="0">
      <selection activeCell="I8" sqref="I8"/>
    </sheetView>
  </sheetViews>
  <sheetFormatPr defaultRowHeight="18.75"/>
  <cols>
    <col min="1" max="1" width="9.625" style="1" customWidth="1"/>
    <col min="2" max="2" width="8.625" style="1" customWidth="1"/>
    <col min="3" max="3" width="5.625" style="1" customWidth="1"/>
    <col min="4" max="5" width="15.625" style="1" customWidth="1"/>
    <col min="6" max="6" width="5.625" style="1" customWidth="1"/>
    <col min="7" max="7" width="16.625" style="1" customWidth="1"/>
    <col min="8" max="8" width="5.625" style="1" customWidth="1"/>
    <col min="9" max="9" width="15.625" style="1" customWidth="1"/>
    <col min="10" max="10" width="5.625" style="1" customWidth="1"/>
    <col min="11" max="11" width="2" style="1" customWidth="1"/>
    <col min="12" max="17" width="4.625" style="1" customWidth="1"/>
    <col min="18" max="18" width="1.625" style="1" customWidth="1"/>
    <col min="19" max="20" width="9" style="1"/>
    <col min="21" max="21" width="18.5" style="1" bestFit="1" customWidth="1"/>
    <col min="22" max="22" width="29.875" style="1" bestFit="1" customWidth="1"/>
    <col min="23" max="23" width="30.375" style="1" bestFit="1" customWidth="1"/>
    <col min="24" max="16384" width="9" style="1"/>
  </cols>
  <sheetData>
    <row r="1" spans="1:23">
      <c r="A1" s="1" t="s">
        <v>0</v>
      </c>
      <c r="J1" s="37" t="s">
        <v>1</v>
      </c>
      <c r="K1" s="43"/>
      <c r="L1" s="43"/>
      <c r="M1" s="6" t="s">
        <v>2</v>
      </c>
      <c r="N1" s="21"/>
      <c r="O1" s="6" t="s">
        <v>3</v>
      </c>
      <c r="P1" s="21"/>
      <c r="Q1" s="6" t="s">
        <v>4</v>
      </c>
    </row>
    <row r="2" spans="1:23" ht="25.5">
      <c r="A2" s="44" t="s">
        <v>5</v>
      </c>
      <c r="B2" s="44"/>
      <c r="C2" s="44"/>
      <c r="D2" s="44"/>
      <c r="E2" s="44"/>
      <c r="F2" s="44"/>
      <c r="G2" s="44"/>
      <c r="H2" s="44"/>
      <c r="I2" s="44"/>
      <c r="J2" s="44"/>
      <c r="K2" s="44"/>
      <c r="L2" s="44"/>
      <c r="M2" s="44"/>
      <c r="N2" s="44"/>
      <c r="O2" s="44"/>
      <c r="P2" s="44"/>
      <c r="Q2" s="44"/>
    </row>
    <row r="3" spans="1:23" ht="7.5" customHeight="1">
      <c r="A3" s="40"/>
      <c r="B3" s="40"/>
      <c r="C3" s="40"/>
      <c r="D3" s="40"/>
      <c r="E3" s="40"/>
      <c r="F3" s="40"/>
      <c r="G3" s="40"/>
      <c r="H3" s="40"/>
      <c r="I3" s="40"/>
      <c r="J3" s="40"/>
      <c r="K3" s="40"/>
      <c r="L3" s="40"/>
      <c r="M3" s="40"/>
      <c r="N3" s="40"/>
      <c r="O3" s="40"/>
      <c r="P3" s="40"/>
      <c r="Q3" s="40"/>
    </row>
    <row r="4" spans="1:23" ht="24.95" customHeight="1">
      <c r="H4" s="37" t="s">
        <v>6</v>
      </c>
      <c r="I4" s="45"/>
      <c r="J4" s="45"/>
      <c r="K4" s="45"/>
      <c r="L4" s="45"/>
      <c r="M4" s="45"/>
      <c r="N4" s="45"/>
      <c r="O4" s="45"/>
      <c r="P4" s="45"/>
      <c r="Q4" s="45"/>
    </row>
    <row r="5" spans="1:23" ht="24.95" customHeight="1">
      <c r="H5" s="37" t="s">
        <v>7</v>
      </c>
      <c r="I5" s="46"/>
      <c r="J5" s="46"/>
      <c r="K5" s="46"/>
      <c r="L5" s="46"/>
      <c r="M5" s="46"/>
      <c r="N5" s="46"/>
      <c r="O5" s="46"/>
      <c r="P5" s="46"/>
      <c r="Q5" s="46"/>
    </row>
    <row r="6" spans="1:23" ht="24.95" customHeight="1">
      <c r="H6" s="37" t="s">
        <v>8</v>
      </c>
      <c r="I6" s="46"/>
      <c r="J6" s="46"/>
      <c r="K6" s="46"/>
      <c r="L6" s="46"/>
      <c r="M6" s="46"/>
      <c r="N6" s="46"/>
      <c r="O6" s="46"/>
      <c r="P6" s="46"/>
      <c r="Q6" s="46"/>
    </row>
    <row r="7" spans="1:23" ht="9" customHeight="1">
      <c r="H7" s="37"/>
      <c r="I7" s="39"/>
      <c r="J7" s="39"/>
      <c r="K7" s="39"/>
      <c r="L7" s="39"/>
      <c r="M7" s="39"/>
      <c r="N7" s="39"/>
      <c r="O7" s="39"/>
      <c r="P7" s="39"/>
      <c r="Q7" s="39"/>
    </row>
    <row r="8" spans="1:23">
      <c r="A8" s="47" t="s">
        <v>9</v>
      </c>
      <c r="B8" s="47"/>
      <c r="C8" s="47"/>
      <c r="D8" s="38"/>
      <c r="E8" s="48" t="s">
        <v>10</v>
      </c>
      <c r="F8" s="48"/>
      <c r="G8" s="48"/>
      <c r="H8" s="48"/>
    </row>
    <row r="9" spans="1:23" ht="21.75" hidden="1" customHeight="1">
      <c r="D9" s="38"/>
      <c r="E9" s="41" t="str">
        <f>IF(E8=V19,W18,W17)</f>
        <v>介護職員</v>
      </c>
      <c r="F9" s="41"/>
      <c r="G9" s="41"/>
      <c r="H9" s="41"/>
    </row>
    <row r="10" spans="1:23" ht="9" customHeight="1"/>
    <row r="11" spans="1:23">
      <c r="A11" s="35" t="s">
        <v>11</v>
      </c>
      <c r="E11" s="42" t="s">
        <v>12</v>
      </c>
      <c r="F11" s="42"/>
      <c r="G11" s="42"/>
      <c r="H11" s="42"/>
      <c r="I11" s="37" t="s">
        <v>13</v>
      </c>
      <c r="J11" s="36"/>
    </row>
    <row r="12" spans="1:23" ht="9" customHeight="1"/>
    <row r="13" spans="1:23">
      <c r="A13" s="35" t="s">
        <v>14</v>
      </c>
    </row>
    <row r="14" spans="1:23">
      <c r="A14" s="21" t="s">
        <v>15</v>
      </c>
      <c r="B14" s="49" t="s">
        <v>16</v>
      </c>
      <c r="C14" s="49"/>
      <c r="D14" s="49"/>
      <c r="E14" s="49"/>
      <c r="F14" s="49"/>
      <c r="G14" s="49"/>
      <c r="H14" s="49"/>
      <c r="I14" s="49"/>
      <c r="J14" s="49"/>
      <c r="L14" s="50" t="s">
        <v>17</v>
      </c>
      <c r="M14" s="51"/>
      <c r="N14" s="51"/>
      <c r="O14" s="51"/>
      <c r="P14" s="51"/>
      <c r="Q14" s="52"/>
    </row>
    <row r="15" spans="1:23" ht="80.099999999999994" customHeight="1">
      <c r="A15" s="20"/>
      <c r="B15" s="53" t="s">
        <v>18</v>
      </c>
      <c r="C15" s="53"/>
      <c r="D15" s="20"/>
      <c r="E15" s="54" t="s">
        <v>19</v>
      </c>
      <c r="F15" s="54"/>
      <c r="G15" s="55" t="s">
        <v>20</v>
      </c>
      <c r="H15" s="55"/>
      <c r="I15" s="53" t="s">
        <v>21</v>
      </c>
      <c r="J15" s="53"/>
      <c r="L15" s="68" t="str">
        <f>E8</f>
        <v>介護福祉士</v>
      </c>
      <c r="M15" s="69"/>
      <c r="N15" s="70"/>
      <c r="O15" s="68" t="str">
        <f>E9</f>
        <v>介護職員</v>
      </c>
      <c r="P15" s="69"/>
      <c r="Q15" s="70"/>
    </row>
    <row r="16" spans="1:23" ht="26.1" customHeight="1">
      <c r="A16" s="19" t="s">
        <v>22</v>
      </c>
      <c r="B16" s="65"/>
      <c r="C16" s="66" t="s">
        <v>23</v>
      </c>
      <c r="D16" s="34" t="str">
        <f>$E$8</f>
        <v>介護福祉士</v>
      </c>
      <c r="E16" s="13"/>
      <c r="F16" s="17" t="s">
        <v>24</v>
      </c>
      <c r="G16" s="13"/>
      <c r="H16" s="17" t="s">
        <v>23</v>
      </c>
      <c r="I16" s="13"/>
      <c r="J16" s="17" t="s">
        <v>23</v>
      </c>
      <c r="L16" s="56" t="str">
        <f>IF(B16="","",E16+ROUNDDOWN((G16+I16)/B16,1))</f>
        <v/>
      </c>
      <c r="M16" s="57"/>
      <c r="N16" s="58"/>
      <c r="O16" s="56" t="str">
        <f>IF(B16="","",E17+ROUNDDOWN((G17+I17)/B16,1))</f>
        <v/>
      </c>
      <c r="P16" s="57"/>
      <c r="Q16" s="58"/>
      <c r="U16" s="32"/>
      <c r="V16" s="33" t="s">
        <v>25</v>
      </c>
      <c r="W16" s="33" t="s">
        <v>26</v>
      </c>
    </row>
    <row r="17" spans="1:23" ht="26.1" customHeight="1">
      <c r="A17" s="10" t="s">
        <v>27</v>
      </c>
      <c r="B17" s="65"/>
      <c r="C17" s="67"/>
      <c r="D17" s="29" t="str">
        <f>$E$9</f>
        <v>介護職員</v>
      </c>
      <c r="E17" s="8"/>
      <c r="F17" s="7" t="s">
        <v>24</v>
      </c>
      <c r="G17" s="8"/>
      <c r="H17" s="7" t="s">
        <v>23</v>
      </c>
      <c r="I17" s="8"/>
      <c r="J17" s="7" t="s">
        <v>23</v>
      </c>
      <c r="L17" s="59"/>
      <c r="M17" s="60"/>
      <c r="N17" s="61"/>
      <c r="O17" s="59"/>
      <c r="P17" s="60"/>
      <c r="Q17" s="61"/>
      <c r="U17" s="62" t="s">
        <v>28</v>
      </c>
      <c r="V17" s="32" t="s">
        <v>10</v>
      </c>
      <c r="W17" s="32" t="s">
        <v>29</v>
      </c>
    </row>
    <row r="18" spans="1:23" ht="26.1" customHeight="1">
      <c r="A18" s="31"/>
      <c r="B18" s="65"/>
      <c r="C18" s="66" t="s">
        <v>23</v>
      </c>
      <c r="D18" s="30" t="str">
        <f>$E$8</f>
        <v>介護福祉士</v>
      </c>
      <c r="E18" s="14"/>
      <c r="F18" s="12" t="s">
        <v>24</v>
      </c>
      <c r="G18" s="13"/>
      <c r="H18" s="12" t="s">
        <v>23</v>
      </c>
      <c r="I18" s="13"/>
      <c r="J18" s="12" t="s">
        <v>23</v>
      </c>
      <c r="L18" s="56" t="str">
        <f>IF(B18="","",E18+ROUNDDOWN((G18+I18)/B18,1))</f>
        <v/>
      </c>
      <c r="M18" s="57"/>
      <c r="N18" s="58"/>
      <c r="O18" s="56" t="str">
        <f>IF(B18="","",E19+ROUNDDOWN((G19+I19)/B18,1))</f>
        <v/>
      </c>
      <c r="P18" s="57"/>
      <c r="Q18" s="58"/>
      <c r="U18" s="63"/>
      <c r="V18" s="32" t="s">
        <v>30</v>
      </c>
      <c r="W18" s="32" t="s">
        <v>31</v>
      </c>
    </row>
    <row r="19" spans="1:23" ht="26.1" customHeight="1">
      <c r="A19" s="10" t="s">
        <v>32</v>
      </c>
      <c r="B19" s="65"/>
      <c r="C19" s="67"/>
      <c r="D19" s="29" t="str">
        <f>$E$9</f>
        <v>介護職員</v>
      </c>
      <c r="E19" s="8"/>
      <c r="F19" s="7" t="s">
        <v>24</v>
      </c>
      <c r="G19" s="8"/>
      <c r="H19" s="7" t="s">
        <v>23</v>
      </c>
      <c r="I19" s="8"/>
      <c r="J19" s="7" t="s">
        <v>23</v>
      </c>
      <c r="L19" s="59"/>
      <c r="M19" s="60"/>
      <c r="N19" s="61"/>
      <c r="O19" s="59"/>
      <c r="P19" s="60"/>
      <c r="Q19" s="61"/>
      <c r="U19" s="63"/>
      <c r="V19" s="32" t="s">
        <v>33</v>
      </c>
      <c r="W19" s="32" t="s">
        <v>34</v>
      </c>
    </row>
    <row r="20" spans="1:23" ht="26.1" customHeight="1">
      <c r="A20" s="31"/>
      <c r="B20" s="65"/>
      <c r="C20" s="66" t="s">
        <v>23</v>
      </c>
      <c r="D20" s="30" t="str">
        <f>$E$8</f>
        <v>介護福祉士</v>
      </c>
      <c r="E20" s="14"/>
      <c r="F20" s="12" t="s">
        <v>24</v>
      </c>
      <c r="G20" s="13"/>
      <c r="H20" s="12" t="s">
        <v>23</v>
      </c>
      <c r="I20" s="13"/>
      <c r="J20" s="12" t="s">
        <v>23</v>
      </c>
      <c r="L20" s="56" t="str">
        <f>IF(B20="","",E20+ROUNDDOWN((G20+I20)/B20,1))</f>
        <v/>
      </c>
      <c r="M20" s="57"/>
      <c r="N20" s="58"/>
      <c r="O20" s="56" t="str">
        <f>IF(B20="","",E21+ROUNDDOWN((G21+I21)/B20,1))</f>
        <v/>
      </c>
      <c r="P20" s="57"/>
      <c r="Q20" s="58"/>
      <c r="U20" s="63"/>
      <c r="V20" s="32" t="s">
        <v>34</v>
      </c>
      <c r="W20" s="32" t="s">
        <v>34</v>
      </c>
    </row>
    <row r="21" spans="1:23" ht="26.1" customHeight="1">
      <c r="A21" s="10" t="s">
        <v>35</v>
      </c>
      <c r="B21" s="65"/>
      <c r="C21" s="67"/>
      <c r="D21" s="29" t="str">
        <f>$E$9</f>
        <v>介護職員</v>
      </c>
      <c r="E21" s="8"/>
      <c r="F21" s="7" t="s">
        <v>24</v>
      </c>
      <c r="G21" s="8"/>
      <c r="H21" s="7" t="s">
        <v>23</v>
      </c>
      <c r="I21" s="8"/>
      <c r="J21" s="7" t="s">
        <v>23</v>
      </c>
      <c r="L21" s="59"/>
      <c r="M21" s="60"/>
      <c r="N21" s="61"/>
      <c r="O21" s="59"/>
      <c r="P21" s="60"/>
      <c r="Q21" s="61"/>
      <c r="U21" s="63"/>
      <c r="V21" s="32" t="s">
        <v>34</v>
      </c>
      <c r="W21" s="32" t="s">
        <v>34</v>
      </c>
    </row>
    <row r="22" spans="1:23" ht="26.1" customHeight="1">
      <c r="A22" s="31"/>
      <c r="B22" s="65"/>
      <c r="C22" s="66" t="s">
        <v>23</v>
      </c>
      <c r="D22" s="30" t="str">
        <f>$E$8</f>
        <v>介護福祉士</v>
      </c>
      <c r="E22" s="14"/>
      <c r="F22" s="12" t="s">
        <v>24</v>
      </c>
      <c r="G22" s="13"/>
      <c r="H22" s="12" t="s">
        <v>23</v>
      </c>
      <c r="I22" s="13"/>
      <c r="J22" s="12" t="s">
        <v>23</v>
      </c>
      <c r="L22" s="56" t="str">
        <f>IF(B22="","",E22+ROUNDDOWN((G22+I22)/B22,1))</f>
        <v/>
      </c>
      <c r="M22" s="57"/>
      <c r="N22" s="58"/>
      <c r="O22" s="56" t="str">
        <f>IF(B22="","",E23+ROUNDDOWN((G23+I23)/B22,1))</f>
        <v/>
      </c>
      <c r="P22" s="57"/>
      <c r="Q22" s="58"/>
      <c r="U22" s="64"/>
      <c r="V22" s="32" t="s">
        <v>34</v>
      </c>
      <c r="W22" s="32" t="s">
        <v>34</v>
      </c>
    </row>
    <row r="23" spans="1:23" ht="26.1" customHeight="1">
      <c r="A23" s="10" t="s">
        <v>36</v>
      </c>
      <c r="B23" s="65"/>
      <c r="C23" s="67"/>
      <c r="D23" s="29" t="str">
        <f>$E$9</f>
        <v>介護職員</v>
      </c>
      <c r="E23" s="8"/>
      <c r="F23" s="7" t="s">
        <v>24</v>
      </c>
      <c r="G23" s="8"/>
      <c r="H23" s="7" t="s">
        <v>23</v>
      </c>
      <c r="I23" s="8"/>
      <c r="J23" s="7" t="s">
        <v>23</v>
      </c>
      <c r="L23" s="59"/>
      <c r="M23" s="60"/>
      <c r="N23" s="61"/>
      <c r="O23" s="59"/>
      <c r="P23" s="60"/>
      <c r="Q23" s="61"/>
    </row>
    <row r="24" spans="1:23" ht="26.1" customHeight="1">
      <c r="A24" s="31"/>
      <c r="B24" s="65"/>
      <c r="C24" s="66" t="s">
        <v>23</v>
      </c>
      <c r="D24" s="30" t="str">
        <f>$E$8</f>
        <v>介護福祉士</v>
      </c>
      <c r="E24" s="14"/>
      <c r="F24" s="12" t="s">
        <v>24</v>
      </c>
      <c r="G24" s="13"/>
      <c r="H24" s="12" t="s">
        <v>23</v>
      </c>
      <c r="I24" s="13"/>
      <c r="J24" s="12" t="s">
        <v>23</v>
      </c>
      <c r="L24" s="56" t="str">
        <f>IF(B24="","",E24+ROUNDDOWN((G24+I24)/B24,1))</f>
        <v/>
      </c>
      <c r="M24" s="57"/>
      <c r="N24" s="58"/>
      <c r="O24" s="56" t="str">
        <f>IF(B24="","",E25+ROUNDDOWN((G25+I25)/B24,1))</f>
        <v/>
      </c>
      <c r="P24" s="57"/>
      <c r="Q24" s="58"/>
    </row>
    <row r="25" spans="1:23" ht="26.1" customHeight="1">
      <c r="A25" s="10" t="s">
        <v>37</v>
      </c>
      <c r="B25" s="65"/>
      <c r="C25" s="67"/>
      <c r="D25" s="29" t="str">
        <f>$E$9</f>
        <v>介護職員</v>
      </c>
      <c r="E25" s="8"/>
      <c r="F25" s="7" t="s">
        <v>24</v>
      </c>
      <c r="G25" s="8"/>
      <c r="H25" s="7" t="s">
        <v>23</v>
      </c>
      <c r="I25" s="8"/>
      <c r="J25" s="7" t="s">
        <v>23</v>
      </c>
      <c r="L25" s="59"/>
      <c r="M25" s="60"/>
      <c r="N25" s="61"/>
      <c r="O25" s="59"/>
      <c r="P25" s="60"/>
      <c r="Q25" s="61"/>
    </row>
    <row r="26" spans="1:23" ht="26.1" customHeight="1">
      <c r="A26" s="31"/>
      <c r="B26" s="65"/>
      <c r="C26" s="66" t="s">
        <v>23</v>
      </c>
      <c r="D26" s="30" t="str">
        <f>$E$8</f>
        <v>介護福祉士</v>
      </c>
      <c r="E26" s="14"/>
      <c r="F26" s="12" t="s">
        <v>24</v>
      </c>
      <c r="G26" s="13"/>
      <c r="H26" s="12" t="s">
        <v>23</v>
      </c>
      <c r="I26" s="13"/>
      <c r="J26" s="12" t="s">
        <v>23</v>
      </c>
      <c r="L26" s="56" t="str">
        <f>IF(B26="","",E26+ROUNDDOWN((G26+I26)/B26,1))</f>
        <v/>
      </c>
      <c r="M26" s="57"/>
      <c r="N26" s="58"/>
      <c r="O26" s="56" t="str">
        <f>IF(B26="","",E27+ROUNDDOWN((G27+I27)/B26,1))</f>
        <v/>
      </c>
      <c r="P26" s="57"/>
      <c r="Q26" s="58"/>
    </row>
    <row r="27" spans="1:23" ht="26.1" customHeight="1">
      <c r="A27" s="10" t="s">
        <v>38</v>
      </c>
      <c r="B27" s="65"/>
      <c r="C27" s="67"/>
      <c r="D27" s="29" t="str">
        <f>$E$9</f>
        <v>介護職員</v>
      </c>
      <c r="E27" s="8"/>
      <c r="F27" s="7" t="s">
        <v>24</v>
      </c>
      <c r="G27" s="8"/>
      <c r="H27" s="7" t="s">
        <v>23</v>
      </c>
      <c r="I27" s="8"/>
      <c r="J27" s="7" t="s">
        <v>23</v>
      </c>
      <c r="L27" s="59"/>
      <c r="M27" s="60"/>
      <c r="N27" s="61"/>
      <c r="O27" s="59"/>
      <c r="P27" s="60"/>
      <c r="Q27" s="61"/>
    </row>
    <row r="28" spans="1:23" ht="26.1" customHeight="1">
      <c r="A28" s="31"/>
      <c r="B28" s="65"/>
      <c r="C28" s="66" t="s">
        <v>23</v>
      </c>
      <c r="D28" s="30" t="str">
        <f>$E$8</f>
        <v>介護福祉士</v>
      </c>
      <c r="E28" s="14"/>
      <c r="F28" s="12" t="s">
        <v>24</v>
      </c>
      <c r="G28" s="13"/>
      <c r="H28" s="12" t="s">
        <v>23</v>
      </c>
      <c r="I28" s="13"/>
      <c r="J28" s="12" t="s">
        <v>23</v>
      </c>
      <c r="L28" s="56" t="str">
        <f>IF(B28="","",E28+ROUNDDOWN((G28+I28)/B28,1))</f>
        <v/>
      </c>
      <c r="M28" s="57"/>
      <c r="N28" s="58"/>
      <c r="O28" s="56" t="str">
        <f>IF(B28="","",E29+ROUNDDOWN((G29+I29)/B28,1))</f>
        <v/>
      </c>
      <c r="P28" s="57"/>
      <c r="Q28" s="58"/>
    </row>
    <row r="29" spans="1:23" ht="26.1" customHeight="1">
      <c r="A29" s="10" t="s">
        <v>39</v>
      </c>
      <c r="B29" s="65"/>
      <c r="C29" s="67"/>
      <c r="D29" s="29" t="str">
        <f>$E$9</f>
        <v>介護職員</v>
      </c>
      <c r="E29" s="8"/>
      <c r="F29" s="7" t="s">
        <v>24</v>
      </c>
      <c r="G29" s="8"/>
      <c r="H29" s="7" t="s">
        <v>23</v>
      </c>
      <c r="I29" s="8"/>
      <c r="J29" s="7" t="s">
        <v>23</v>
      </c>
      <c r="L29" s="59"/>
      <c r="M29" s="60"/>
      <c r="N29" s="61"/>
      <c r="O29" s="59"/>
      <c r="P29" s="60"/>
      <c r="Q29" s="61"/>
    </row>
    <row r="30" spans="1:23" ht="26.1" customHeight="1">
      <c r="A30" s="31"/>
      <c r="B30" s="65"/>
      <c r="C30" s="66" t="s">
        <v>23</v>
      </c>
      <c r="D30" s="30" t="str">
        <f>$E$8</f>
        <v>介護福祉士</v>
      </c>
      <c r="E30" s="14"/>
      <c r="F30" s="12" t="s">
        <v>24</v>
      </c>
      <c r="G30" s="13"/>
      <c r="H30" s="12" t="s">
        <v>23</v>
      </c>
      <c r="I30" s="13"/>
      <c r="J30" s="12" t="s">
        <v>23</v>
      </c>
      <c r="L30" s="56" t="str">
        <f>IF(B30="","",E30+ROUNDDOWN((G30+I30)/B30,1))</f>
        <v/>
      </c>
      <c r="M30" s="57"/>
      <c r="N30" s="58"/>
      <c r="O30" s="56" t="str">
        <f>IF(B30="","",E31+ROUNDDOWN((G31+I31)/B30,1))</f>
        <v/>
      </c>
      <c r="P30" s="57"/>
      <c r="Q30" s="58"/>
    </row>
    <row r="31" spans="1:23" ht="26.1" customHeight="1">
      <c r="A31" s="10" t="s">
        <v>40</v>
      </c>
      <c r="B31" s="65"/>
      <c r="C31" s="67"/>
      <c r="D31" s="29" t="str">
        <f>$E$9</f>
        <v>介護職員</v>
      </c>
      <c r="E31" s="8"/>
      <c r="F31" s="7" t="s">
        <v>24</v>
      </c>
      <c r="G31" s="8"/>
      <c r="H31" s="7" t="s">
        <v>23</v>
      </c>
      <c r="I31" s="8"/>
      <c r="J31" s="7" t="s">
        <v>23</v>
      </c>
      <c r="L31" s="59"/>
      <c r="M31" s="60"/>
      <c r="N31" s="61"/>
      <c r="O31" s="59"/>
      <c r="P31" s="60"/>
      <c r="Q31" s="61"/>
    </row>
    <row r="32" spans="1:23" ht="26.1" customHeight="1">
      <c r="A32" s="31"/>
      <c r="B32" s="65"/>
      <c r="C32" s="66" t="s">
        <v>23</v>
      </c>
      <c r="D32" s="30" t="str">
        <f>$E$8</f>
        <v>介護福祉士</v>
      </c>
      <c r="E32" s="14"/>
      <c r="F32" s="12" t="s">
        <v>24</v>
      </c>
      <c r="G32" s="13"/>
      <c r="H32" s="12" t="s">
        <v>23</v>
      </c>
      <c r="I32" s="13"/>
      <c r="J32" s="12" t="s">
        <v>23</v>
      </c>
      <c r="L32" s="56" t="str">
        <f>IF(B32="","",E32+ROUNDDOWN((G32+I32)/B32,1))</f>
        <v/>
      </c>
      <c r="M32" s="57"/>
      <c r="N32" s="58"/>
      <c r="O32" s="56" t="str">
        <f>IF(B32="","",E33+ROUNDDOWN((G33+I33)/B32,1))</f>
        <v/>
      </c>
      <c r="P32" s="57"/>
      <c r="Q32" s="58"/>
    </row>
    <row r="33" spans="1:18" ht="26.1" customHeight="1">
      <c r="A33" s="10" t="s">
        <v>41</v>
      </c>
      <c r="B33" s="65"/>
      <c r="C33" s="67"/>
      <c r="D33" s="29" t="str">
        <f>$E$9</f>
        <v>介護職員</v>
      </c>
      <c r="E33" s="8"/>
      <c r="F33" s="7" t="s">
        <v>24</v>
      </c>
      <c r="G33" s="8"/>
      <c r="H33" s="7" t="s">
        <v>23</v>
      </c>
      <c r="I33" s="8"/>
      <c r="J33" s="7" t="s">
        <v>23</v>
      </c>
      <c r="L33" s="59"/>
      <c r="M33" s="60"/>
      <c r="N33" s="61"/>
      <c r="O33" s="59"/>
      <c r="P33" s="60"/>
      <c r="Q33" s="61"/>
    </row>
    <row r="34" spans="1:18" ht="26.1" customHeight="1">
      <c r="A34" s="19" t="s">
        <v>22</v>
      </c>
      <c r="B34" s="65"/>
      <c r="C34" s="66" t="s">
        <v>23</v>
      </c>
      <c r="D34" s="30" t="str">
        <f>$E$8</f>
        <v>介護福祉士</v>
      </c>
      <c r="E34" s="14"/>
      <c r="F34" s="12" t="s">
        <v>24</v>
      </c>
      <c r="G34" s="13"/>
      <c r="H34" s="12" t="s">
        <v>23</v>
      </c>
      <c r="I34" s="13"/>
      <c r="J34" s="12" t="s">
        <v>23</v>
      </c>
      <c r="L34" s="56" t="str">
        <f>IF(B34="","",E34+ROUNDDOWN((G34+I34)/B34,1))</f>
        <v/>
      </c>
      <c r="M34" s="57"/>
      <c r="N34" s="58"/>
      <c r="O34" s="56" t="str">
        <f>IF(B34="","",E35+ROUNDDOWN((G35+I35)/B34,1))</f>
        <v/>
      </c>
      <c r="P34" s="57"/>
      <c r="Q34" s="58"/>
    </row>
    <row r="35" spans="1:18" ht="26.1" customHeight="1">
      <c r="A35" s="10" t="s">
        <v>42</v>
      </c>
      <c r="B35" s="65"/>
      <c r="C35" s="67"/>
      <c r="D35" s="29" t="str">
        <f>$E$9</f>
        <v>介護職員</v>
      </c>
      <c r="E35" s="8"/>
      <c r="F35" s="7" t="s">
        <v>24</v>
      </c>
      <c r="G35" s="8"/>
      <c r="H35" s="7" t="s">
        <v>23</v>
      </c>
      <c r="I35" s="8"/>
      <c r="J35" s="7" t="s">
        <v>23</v>
      </c>
      <c r="L35" s="59"/>
      <c r="M35" s="60"/>
      <c r="N35" s="61"/>
      <c r="O35" s="59"/>
      <c r="P35" s="60"/>
      <c r="Q35" s="61"/>
    </row>
    <row r="36" spans="1:18" ht="26.1" customHeight="1">
      <c r="A36" s="31"/>
      <c r="B36" s="65"/>
      <c r="C36" s="66" t="s">
        <v>23</v>
      </c>
      <c r="D36" s="30" t="str">
        <f>$E$8</f>
        <v>介護福祉士</v>
      </c>
      <c r="E36" s="14"/>
      <c r="F36" s="12" t="s">
        <v>24</v>
      </c>
      <c r="G36" s="13"/>
      <c r="H36" s="12" t="s">
        <v>23</v>
      </c>
      <c r="I36" s="13"/>
      <c r="J36" s="12" t="s">
        <v>23</v>
      </c>
      <c r="L36" s="56" t="str">
        <f>IF(B36="","",E36+ROUNDDOWN((G36+I36)/B36,1))</f>
        <v/>
      </c>
      <c r="M36" s="57"/>
      <c r="N36" s="58"/>
      <c r="O36" s="56" t="str">
        <f>IF(B36="","",E37+ROUNDDOWN((G37+I37)/B36,1))</f>
        <v/>
      </c>
      <c r="P36" s="57"/>
      <c r="Q36" s="58"/>
    </row>
    <row r="37" spans="1:18" ht="26.1" customHeight="1">
      <c r="A37" s="10" t="s">
        <v>43</v>
      </c>
      <c r="B37" s="65"/>
      <c r="C37" s="67"/>
      <c r="D37" s="29" t="str">
        <f>$E$9</f>
        <v>介護職員</v>
      </c>
      <c r="E37" s="8"/>
      <c r="F37" s="7" t="s">
        <v>24</v>
      </c>
      <c r="G37" s="8"/>
      <c r="H37" s="7" t="s">
        <v>23</v>
      </c>
      <c r="I37" s="8"/>
      <c r="J37" s="7" t="s">
        <v>23</v>
      </c>
      <c r="L37" s="59"/>
      <c r="M37" s="60"/>
      <c r="N37" s="61"/>
      <c r="O37" s="59"/>
      <c r="P37" s="60"/>
      <c r="Q37" s="61"/>
    </row>
    <row r="38" spans="1:18" ht="6.75" customHeight="1">
      <c r="A38" s="27"/>
      <c r="B38" s="28"/>
      <c r="C38" s="27"/>
      <c r="D38" s="26"/>
      <c r="E38" s="25"/>
      <c r="F38" s="3"/>
      <c r="G38" s="25"/>
      <c r="H38" s="3"/>
      <c r="I38" s="24"/>
      <c r="J38" s="2"/>
      <c r="K38" s="2"/>
      <c r="L38" s="23"/>
      <c r="M38" s="23"/>
      <c r="N38" s="23"/>
      <c r="O38" s="23"/>
      <c r="P38" s="23"/>
      <c r="Q38" s="23"/>
    </row>
    <row r="39" spans="1:18" ht="20.100000000000001" customHeight="1">
      <c r="G39" s="6"/>
      <c r="I39" s="67" t="s">
        <v>44</v>
      </c>
      <c r="J39" s="67"/>
      <c r="K39" s="67"/>
      <c r="L39" s="59" t="str">
        <f>IF(SUM(L16:N37)=0,"",SUM(L16:N37))</f>
        <v/>
      </c>
      <c r="M39" s="60"/>
      <c r="N39" s="61"/>
      <c r="O39" s="59" t="str">
        <f>IF(SUM(O16:Q37)=0,"",SUM(O16:Q37))</f>
        <v/>
      </c>
      <c r="P39" s="60"/>
      <c r="Q39" s="60"/>
      <c r="R39" s="22"/>
    </row>
    <row r="40" spans="1:18" ht="20.100000000000001" customHeight="1">
      <c r="G40" s="6"/>
      <c r="I40" s="41" t="s">
        <v>45</v>
      </c>
      <c r="J40" s="41"/>
      <c r="K40" s="41"/>
      <c r="L40" s="71" t="str">
        <f>IF(L39="","",ROUNDDOWN(L39/$J$11,1))</f>
        <v/>
      </c>
      <c r="M40" s="72"/>
      <c r="N40" s="73"/>
      <c r="O40" s="71" t="str">
        <f>IF(O39="","",ROUNDDOWN(O39/$J$11,1))</f>
        <v/>
      </c>
      <c r="P40" s="72"/>
      <c r="Q40" s="73"/>
    </row>
    <row r="41" spans="1:18" ht="18.75" customHeight="1">
      <c r="I41" s="74" t="str">
        <f>$L$15</f>
        <v>介護福祉士</v>
      </c>
      <c r="J41" s="75"/>
      <c r="K41" s="75"/>
      <c r="L41" s="75"/>
      <c r="M41" s="75"/>
      <c r="N41" s="76"/>
      <c r="O41" s="77" t="str">
        <f>IF(L40="","",L40/O40)</f>
        <v/>
      </c>
      <c r="P41" s="78"/>
      <c r="Q41" s="79"/>
    </row>
    <row r="42" spans="1:18" ht="18.75" customHeight="1">
      <c r="I42" s="83" t="s">
        <v>46</v>
      </c>
      <c r="J42" s="84"/>
      <c r="K42" s="84"/>
      <c r="L42" s="84"/>
      <c r="M42" s="84"/>
      <c r="N42" s="85"/>
      <c r="O42" s="80"/>
      <c r="P42" s="81"/>
      <c r="Q42" s="82"/>
    </row>
    <row r="43" spans="1:18" ht="18.75" customHeight="1">
      <c r="I43" s="6"/>
      <c r="J43" s="6"/>
      <c r="K43" s="6"/>
      <c r="L43" s="6"/>
      <c r="M43" s="6"/>
      <c r="N43" s="6"/>
      <c r="O43" s="6"/>
      <c r="P43" s="6"/>
      <c r="Q43" s="5"/>
    </row>
    <row r="44" spans="1:18" ht="18.75" customHeight="1">
      <c r="A44" s="21" t="s">
        <v>15</v>
      </c>
      <c r="B44" s="49" t="s">
        <v>47</v>
      </c>
      <c r="C44" s="49"/>
      <c r="D44" s="49"/>
      <c r="E44" s="49"/>
      <c r="F44" s="49"/>
      <c r="G44" s="49"/>
      <c r="H44" s="49"/>
      <c r="I44" s="49"/>
      <c r="J44" s="49"/>
      <c r="L44" s="50" t="s">
        <v>17</v>
      </c>
      <c r="M44" s="51"/>
      <c r="N44" s="51"/>
      <c r="O44" s="51"/>
      <c r="P44" s="51"/>
      <c r="Q44" s="52"/>
    </row>
    <row r="45" spans="1:18" ht="79.5" customHeight="1">
      <c r="A45" s="20"/>
      <c r="B45" s="53" t="s">
        <v>18</v>
      </c>
      <c r="C45" s="53"/>
      <c r="D45" s="20"/>
      <c r="E45" s="54" t="s">
        <v>19</v>
      </c>
      <c r="F45" s="54"/>
      <c r="G45" s="55" t="s">
        <v>20</v>
      </c>
      <c r="H45" s="55"/>
      <c r="I45" s="53" t="s">
        <v>21</v>
      </c>
      <c r="J45" s="53"/>
      <c r="L45" s="68" t="str">
        <f>E8</f>
        <v>介護福祉士</v>
      </c>
      <c r="M45" s="69"/>
      <c r="N45" s="70"/>
      <c r="O45" s="68" t="str">
        <f>E9</f>
        <v>介護職員</v>
      </c>
      <c r="P45" s="69"/>
      <c r="Q45" s="70"/>
    </row>
    <row r="46" spans="1:18" ht="25.5" customHeight="1">
      <c r="A46" s="19" t="s">
        <v>22</v>
      </c>
      <c r="B46" s="65"/>
      <c r="C46" s="66" t="s">
        <v>23</v>
      </c>
      <c r="D46" s="18" t="str">
        <f>$E$8</f>
        <v>介護福祉士</v>
      </c>
      <c r="E46" s="13"/>
      <c r="F46" s="17" t="s">
        <v>24</v>
      </c>
      <c r="G46" s="13"/>
      <c r="H46" s="17" t="s">
        <v>23</v>
      </c>
      <c r="I46" s="13"/>
      <c r="J46" s="17" t="s">
        <v>23</v>
      </c>
      <c r="L46" s="56" t="str">
        <f>IF(B46="","",E46+ROUNDDOWN((G46+I46)/B46,1))</f>
        <v/>
      </c>
      <c r="M46" s="57"/>
      <c r="N46" s="58"/>
      <c r="O46" s="56" t="str">
        <f>IF(B46="","",E47+ROUNDDOWN((G47+I47)/B46,1))</f>
        <v/>
      </c>
      <c r="P46" s="57"/>
      <c r="Q46" s="58"/>
    </row>
    <row r="47" spans="1:18" ht="25.5" customHeight="1">
      <c r="A47" s="11" t="s">
        <v>27</v>
      </c>
      <c r="B47" s="65"/>
      <c r="C47" s="67"/>
      <c r="D47" s="9" t="str">
        <f>$E$9</f>
        <v>介護職員</v>
      </c>
      <c r="E47" s="8"/>
      <c r="F47" s="7" t="s">
        <v>24</v>
      </c>
      <c r="G47" s="8"/>
      <c r="H47" s="7" t="s">
        <v>23</v>
      </c>
      <c r="I47" s="8"/>
      <c r="J47" s="7" t="s">
        <v>23</v>
      </c>
      <c r="L47" s="59"/>
      <c r="M47" s="60"/>
      <c r="N47" s="61"/>
      <c r="O47" s="59"/>
      <c r="P47" s="60"/>
      <c r="Q47" s="61"/>
    </row>
    <row r="48" spans="1:18" ht="25.5" customHeight="1">
      <c r="A48" s="16"/>
      <c r="B48" s="65"/>
      <c r="C48" s="66" t="s">
        <v>23</v>
      </c>
      <c r="D48" s="15" t="str">
        <f>$E$8</f>
        <v>介護福祉士</v>
      </c>
      <c r="E48" s="14"/>
      <c r="F48" s="12" t="s">
        <v>24</v>
      </c>
      <c r="G48" s="13"/>
      <c r="H48" s="12" t="s">
        <v>23</v>
      </c>
      <c r="I48" s="13"/>
      <c r="J48" s="12" t="s">
        <v>23</v>
      </c>
      <c r="L48" s="56" t="str">
        <f>IF(B48="","",E48+ROUNDDOWN((G48+I48)/B48,1))</f>
        <v/>
      </c>
      <c r="M48" s="57"/>
      <c r="N48" s="58"/>
      <c r="O48" s="56" t="str">
        <f>IF(B48="","",E49+ROUNDDOWN((G49+I49)/B48,1))</f>
        <v/>
      </c>
      <c r="P48" s="57"/>
      <c r="Q48" s="58"/>
    </row>
    <row r="49" spans="1:17" ht="25.5" customHeight="1">
      <c r="A49" s="11" t="s">
        <v>32</v>
      </c>
      <c r="B49" s="65"/>
      <c r="C49" s="67"/>
      <c r="D49" s="9" t="str">
        <f>$E$9</f>
        <v>介護職員</v>
      </c>
      <c r="E49" s="8"/>
      <c r="F49" s="7" t="s">
        <v>24</v>
      </c>
      <c r="G49" s="8"/>
      <c r="H49" s="7" t="s">
        <v>23</v>
      </c>
      <c r="I49" s="8"/>
      <c r="J49" s="7" t="s">
        <v>23</v>
      </c>
      <c r="L49" s="59"/>
      <c r="M49" s="60"/>
      <c r="N49" s="61"/>
      <c r="O49" s="59"/>
      <c r="P49" s="60"/>
      <c r="Q49" s="61"/>
    </row>
    <row r="50" spans="1:17" ht="25.5" customHeight="1">
      <c r="A50" s="16"/>
      <c r="B50" s="65"/>
      <c r="C50" s="66" t="s">
        <v>23</v>
      </c>
      <c r="D50" s="15" t="str">
        <f>$E$8</f>
        <v>介護福祉士</v>
      </c>
      <c r="E50" s="14"/>
      <c r="F50" s="12" t="s">
        <v>24</v>
      </c>
      <c r="G50" s="13"/>
      <c r="H50" s="12" t="s">
        <v>23</v>
      </c>
      <c r="I50" s="13"/>
      <c r="J50" s="12" t="s">
        <v>23</v>
      </c>
      <c r="L50" s="56" t="str">
        <f>IF(B50="","",E50+ROUNDDOWN((G50+I50)/B50,1))</f>
        <v/>
      </c>
      <c r="M50" s="57"/>
      <c r="N50" s="58"/>
      <c r="O50" s="56" t="str">
        <f>IF(B50="","",E51+ROUNDDOWN((G51+I51)/B50,1))</f>
        <v/>
      </c>
      <c r="P50" s="57"/>
      <c r="Q50" s="58"/>
    </row>
    <row r="51" spans="1:17" ht="25.5" customHeight="1">
      <c r="A51" s="11" t="s">
        <v>35</v>
      </c>
      <c r="B51" s="65"/>
      <c r="C51" s="67"/>
      <c r="D51" s="9" t="str">
        <f>$E$9</f>
        <v>介護職員</v>
      </c>
      <c r="E51" s="8"/>
      <c r="F51" s="7" t="s">
        <v>24</v>
      </c>
      <c r="G51" s="8"/>
      <c r="H51" s="7" t="s">
        <v>23</v>
      </c>
      <c r="I51" s="8"/>
      <c r="J51" s="7" t="s">
        <v>23</v>
      </c>
      <c r="L51" s="59"/>
      <c r="M51" s="60"/>
      <c r="N51" s="61"/>
      <c r="O51" s="59"/>
      <c r="P51" s="60"/>
      <c r="Q51" s="61"/>
    </row>
    <row r="52" spans="1:17" ht="6.75" customHeight="1">
      <c r="I52" s="6"/>
      <c r="J52" s="6"/>
      <c r="K52" s="6"/>
      <c r="L52" s="6"/>
      <c r="M52" s="6"/>
      <c r="N52" s="6"/>
      <c r="O52" s="6"/>
      <c r="P52" s="6"/>
      <c r="Q52" s="5"/>
    </row>
    <row r="53" spans="1:17" ht="20.100000000000001" customHeight="1">
      <c r="I53" s="41" t="s">
        <v>44</v>
      </c>
      <c r="J53" s="41"/>
      <c r="K53" s="41"/>
      <c r="L53" s="71" t="str">
        <f>IF(SUM(L46:N51)=0,"",SUM(L46:N51))</f>
        <v/>
      </c>
      <c r="M53" s="72"/>
      <c r="N53" s="73"/>
      <c r="O53" s="71" t="str">
        <f>IF(SUM(O46:Q51)=0,"",SUM(O46:Q51))</f>
        <v/>
      </c>
      <c r="P53" s="72"/>
      <c r="Q53" s="73"/>
    </row>
    <row r="54" spans="1:17" ht="20.100000000000001" customHeight="1">
      <c r="I54" s="41" t="s">
        <v>45</v>
      </c>
      <c r="J54" s="41"/>
      <c r="K54" s="41"/>
      <c r="L54" s="71" t="str">
        <f>IF(L53="","",ROUNDDOWN(L53/3,1))</f>
        <v/>
      </c>
      <c r="M54" s="72"/>
      <c r="N54" s="73"/>
      <c r="O54" s="71" t="str">
        <f>IF(O53="","",ROUNDDOWN(O53/3,1))</f>
        <v/>
      </c>
      <c r="P54" s="72"/>
      <c r="Q54" s="73"/>
    </row>
    <row r="55" spans="1:17" ht="18.75" customHeight="1">
      <c r="I55" s="74" t="str">
        <f>$L$15</f>
        <v>介護福祉士</v>
      </c>
      <c r="J55" s="75"/>
      <c r="K55" s="75"/>
      <c r="L55" s="75"/>
      <c r="M55" s="75"/>
      <c r="N55" s="76"/>
      <c r="O55" s="77" t="str">
        <f>IF(L54="","",L54/O54)</f>
        <v/>
      </c>
      <c r="P55" s="78"/>
      <c r="Q55" s="79"/>
    </row>
    <row r="56" spans="1:17" ht="18.75" customHeight="1">
      <c r="I56" s="83" t="s">
        <v>46</v>
      </c>
      <c r="J56" s="84"/>
      <c r="K56" s="84"/>
      <c r="L56" s="84"/>
      <c r="M56" s="84"/>
      <c r="N56" s="85"/>
      <c r="O56" s="80"/>
      <c r="P56" s="81"/>
      <c r="Q56" s="82"/>
    </row>
    <row r="57" spans="1:17" ht="18.75" customHeight="1">
      <c r="I57" s="6"/>
      <c r="J57" s="6"/>
      <c r="K57" s="6"/>
      <c r="L57" s="6"/>
      <c r="M57" s="6"/>
      <c r="N57" s="6"/>
      <c r="O57" s="6"/>
      <c r="P57" s="6"/>
      <c r="Q57" s="5"/>
    </row>
    <row r="59" spans="1:17">
      <c r="A59" s="1" t="s">
        <v>48</v>
      </c>
    </row>
    <row r="60" spans="1:17">
      <c r="A60" s="86" t="s">
        <v>49</v>
      </c>
      <c r="B60" s="86"/>
      <c r="C60" s="86"/>
      <c r="D60" s="86"/>
      <c r="E60" s="86"/>
      <c r="F60" s="86"/>
      <c r="G60" s="86"/>
      <c r="H60" s="86"/>
      <c r="I60" s="86"/>
      <c r="J60" s="86"/>
      <c r="K60" s="86"/>
      <c r="L60" s="86"/>
      <c r="M60" s="86"/>
      <c r="N60" s="86"/>
      <c r="O60" s="86"/>
      <c r="P60" s="86"/>
      <c r="Q60" s="86"/>
    </row>
    <row r="61" spans="1:17">
      <c r="A61" s="86" t="s">
        <v>50</v>
      </c>
      <c r="B61" s="86"/>
      <c r="C61" s="86"/>
      <c r="D61" s="86"/>
      <c r="E61" s="86"/>
      <c r="F61" s="86"/>
      <c r="G61" s="86"/>
      <c r="H61" s="86"/>
      <c r="I61" s="86"/>
      <c r="J61" s="86"/>
      <c r="K61" s="86"/>
      <c r="L61" s="86"/>
      <c r="M61" s="86"/>
      <c r="N61" s="86"/>
      <c r="O61" s="86"/>
      <c r="P61" s="86"/>
      <c r="Q61" s="86"/>
    </row>
    <row r="62" spans="1:17">
      <c r="A62" s="86" t="s">
        <v>51</v>
      </c>
      <c r="B62" s="86"/>
      <c r="C62" s="86"/>
      <c r="D62" s="86"/>
      <c r="E62" s="86"/>
      <c r="F62" s="86"/>
      <c r="G62" s="86"/>
      <c r="H62" s="86"/>
      <c r="I62" s="86"/>
      <c r="J62" s="86"/>
      <c r="K62" s="86"/>
      <c r="L62" s="86"/>
      <c r="M62" s="86"/>
      <c r="N62" s="86"/>
      <c r="O62" s="86"/>
      <c r="P62" s="86"/>
      <c r="Q62" s="86"/>
    </row>
    <row r="63" spans="1:17">
      <c r="A63" s="4" t="s">
        <v>52</v>
      </c>
      <c r="B63" s="4"/>
      <c r="C63" s="4"/>
      <c r="D63" s="4"/>
      <c r="E63" s="4"/>
      <c r="F63" s="4"/>
      <c r="G63" s="4"/>
      <c r="H63" s="4"/>
      <c r="I63" s="4"/>
      <c r="J63" s="4"/>
      <c r="K63" s="4"/>
      <c r="L63" s="4"/>
      <c r="M63" s="4"/>
      <c r="N63" s="4"/>
      <c r="O63" s="4"/>
      <c r="P63" s="4"/>
      <c r="Q63" s="4"/>
    </row>
    <row r="64" spans="1:17">
      <c r="A64" s="86" t="s">
        <v>53</v>
      </c>
      <c r="B64" s="86"/>
      <c r="C64" s="86"/>
      <c r="D64" s="86"/>
      <c r="E64" s="86"/>
      <c r="F64" s="86"/>
      <c r="G64" s="86"/>
      <c r="H64" s="86"/>
      <c r="I64" s="86"/>
      <c r="J64" s="86"/>
      <c r="K64" s="86"/>
      <c r="L64" s="86"/>
      <c r="M64" s="86"/>
      <c r="N64" s="86"/>
      <c r="O64" s="86"/>
      <c r="P64" s="86"/>
      <c r="Q64" s="86"/>
    </row>
    <row r="65" spans="1:17">
      <c r="A65" s="86" t="s">
        <v>54</v>
      </c>
      <c r="B65" s="86"/>
      <c r="C65" s="86"/>
      <c r="D65" s="86"/>
      <c r="E65" s="86"/>
      <c r="F65" s="86"/>
      <c r="G65" s="86"/>
      <c r="H65" s="86"/>
      <c r="I65" s="86"/>
      <c r="J65" s="86"/>
      <c r="K65" s="86"/>
      <c r="L65" s="86"/>
      <c r="M65" s="86"/>
      <c r="N65" s="86"/>
      <c r="O65" s="86"/>
      <c r="P65" s="86"/>
      <c r="Q65" s="86"/>
    </row>
    <row r="66" spans="1:17">
      <c r="A66" s="86" t="s">
        <v>55</v>
      </c>
      <c r="B66" s="86"/>
      <c r="C66" s="86"/>
      <c r="D66" s="86"/>
      <c r="E66" s="86"/>
      <c r="F66" s="86"/>
      <c r="G66" s="86"/>
      <c r="H66" s="86"/>
      <c r="I66" s="86"/>
      <c r="J66" s="86"/>
      <c r="K66" s="86"/>
      <c r="L66" s="86"/>
      <c r="M66" s="86"/>
      <c r="N66" s="86"/>
      <c r="O66" s="86"/>
      <c r="P66" s="86"/>
      <c r="Q66" s="86"/>
    </row>
    <row r="67" spans="1:17">
      <c r="A67" s="86" t="s">
        <v>56</v>
      </c>
      <c r="B67" s="86"/>
      <c r="C67" s="86"/>
      <c r="D67" s="86"/>
      <c r="E67" s="86"/>
      <c r="F67" s="86"/>
      <c r="G67" s="86"/>
      <c r="H67" s="86"/>
      <c r="I67" s="86"/>
      <c r="J67" s="86"/>
      <c r="K67" s="86"/>
      <c r="L67" s="86"/>
      <c r="M67" s="86"/>
      <c r="N67" s="86"/>
      <c r="O67" s="86"/>
      <c r="P67" s="86"/>
      <c r="Q67" s="86"/>
    </row>
    <row r="68" spans="1:17">
      <c r="A68" s="86" t="s">
        <v>57</v>
      </c>
      <c r="B68" s="86"/>
      <c r="C68" s="86"/>
      <c r="D68" s="86"/>
      <c r="E68" s="86"/>
      <c r="F68" s="86"/>
      <c r="G68" s="86"/>
      <c r="H68" s="86"/>
      <c r="I68" s="86"/>
      <c r="J68" s="86"/>
      <c r="K68" s="86"/>
      <c r="L68" s="86"/>
      <c r="M68" s="86"/>
      <c r="N68" s="86"/>
      <c r="O68" s="86"/>
      <c r="P68" s="86"/>
      <c r="Q68" s="86"/>
    </row>
    <row r="69" spans="1:17">
      <c r="A69" s="86" t="s">
        <v>58</v>
      </c>
      <c r="B69" s="86"/>
      <c r="C69" s="86"/>
      <c r="D69" s="86"/>
      <c r="E69" s="86"/>
      <c r="F69" s="86"/>
      <c r="G69" s="86"/>
      <c r="H69" s="86"/>
      <c r="I69" s="86"/>
      <c r="J69" s="86"/>
      <c r="K69" s="86"/>
      <c r="L69" s="86"/>
      <c r="M69" s="86"/>
      <c r="N69" s="86"/>
      <c r="O69" s="86"/>
      <c r="P69" s="86"/>
      <c r="Q69" s="86"/>
    </row>
    <row r="70" spans="1:17">
      <c r="A70" s="86" t="s">
        <v>59</v>
      </c>
      <c r="B70" s="86"/>
      <c r="C70" s="86"/>
      <c r="D70" s="86"/>
      <c r="E70" s="86"/>
      <c r="F70" s="86"/>
      <c r="G70" s="86"/>
      <c r="H70" s="86"/>
      <c r="I70" s="86"/>
      <c r="J70" s="86"/>
      <c r="K70" s="86"/>
      <c r="L70" s="86"/>
      <c r="M70" s="86"/>
      <c r="N70" s="86"/>
      <c r="O70" s="86"/>
      <c r="P70" s="86"/>
      <c r="Q70" s="86"/>
    </row>
    <row r="71" spans="1:17">
      <c r="A71" s="86" t="s">
        <v>60</v>
      </c>
      <c r="B71" s="86"/>
      <c r="C71" s="86"/>
      <c r="D71" s="86"/>
      <c r="E71" s="86"/>
      <c r="F71" s="86"/>
      <c r="G71" s="86"/>
      <c r="H71" s="86"/>
      <c r="I71" s="86"/>
      <c r="J71" s="86"/>
      <c r="K71" s="86"/>
      <c r="L71" s="86"/>
      <c r="M71" s="86"/>
      <c r="N71" s="86"/>
      <c r="O71" s="86"/>
      <c r="P71" s="86"/>
      <c r="Q71" s="86"/>
    </row>
    <row r="72" spans="1:17">
      <c r="A72" s="86" t="s">
        <v>61</v>
      </c>
      <c r="B72" s="86"/>
      <c r="C72" s="86"/>
      <c r="D72" s="86"/>
      <c r="E72" s="86"/>
      <c r="F72" s="86"/>
      <c r="G72" s="86"/>
      <c r="H72" s="86"/>
      <c r="I72" s="86"/>
      <c r="J72" s="86"/>
      <c r="K72" s="86"/>
      <c r="L72" s="86"/>
      <c r="M72" s="86"/>
      <c r="N72" s="86"/>
      <c r="O72" s="86"/>
      <c r="P72" s="86"/>
      <c r="Q72" s="86"/>
    </row>
    <row r="73" spans="1:17">
      <c r="A73" s="86" t="s">
        <v>62</v>
      </c>
      <c r="B73" s="86"/>
      <c r="C73" s="86"/>
      <c r="D73" s="86"/>
      <c r="E73" s="86"/>
      <c r="F73" s="86"/>
      <c r="G73" s="86"/>
      <c r="H73" s="86"/>
      <c r="I73" s="86"/>
      <c r="J73" s="86"/>
      <c r="K73" s="86"/>
      <c r="L73" s="86"/>
      <c r="M73" s="86"/>
      <c r="N73" s="86"/>
      <c r="O73" s="86"/>
      <c r="P73" s="86"/>
      <c r="Q73" s="86"/>
    </row>
    <row r="74" spans="1:17">
      <c r="A74" s="86" t="s">
        <v>63</v>
      </c>
      <c r="B74" s="86"/>
      <c r="C74" s="86"/>
      <c r="D74" s="86"/>
      <c r="E74" s="86"/>
      <c r="F74" s="86"/>
      <c r="G74" s="86"/>
      <c r="H74" s="86"/>
      <c r="I74" s="86"/>
      <c r="J74" s="86"/>
      <c r="K74" s="86"/>
      <c r="L74" s="86"/>
      <c r="M74" s="86"/>
      <c r="N74" s="86"/>
      <c r="O74" s="86"/>
      <c r="P74" s="86"/>
      <c r="Q74" s="86"/>
    </row>
    <row r="75" spans="1:17">
      <c r="A75" s="86" t="s">
        <v>64</v>
      </c>
      <c r="B75" s="86"/>
      <c r="C75" s="86"/>
      <c r="D75" s="86"/>
      <c r="E75" s="86"/>
      <c r="F75" s="86"/>
      <c r="G75" s="86"/>
      <c r="H75" s="86"/>
      <c r="I75" s="86"/>
      <c r="J75" s="86"/>
      <c r="K75" s="86"/>
      <c r="L75" s="86"/>
      <c r="M75" s="86"/>
      <c r="N75" s="86"/>
      <c r="O75" s="86"/>
      <c r="P75" s="86"/>
      <c r="Q75" s="86"/>
    </row>
    <row r="76" spans="1:17">
      <c r="A76" s="86" t="s">
        <v>65</v>
      </c>
      <c r="B76" s="86"/>
      <c r="C76" s="86"/>
      <c r="D76" s="86"/>
      <c r="E76" s="86"/>
      <c r="F76" s="86"/>
      <c r="G76" s="86"/>
      <c r="H76" s="86"/>
      <c r="I76" s="86"/>
      <c r="J76" s="86"/>
      <c r="K76" s="86"/>
      <c r="L76" s="86"/>
      <c r="M76" s="86"/>
      <c r="N76" s="86"/>
      <c r="O76" s="86"/>
      <c r="P76" s="86"/>
      <c r="Q76" s="86"/>
    </row>
    <row r="77" spans="1:17">
      <c r="A77" s="86" t="s">
        <v>66</v>
      </c>
      <c r="B77" s="86"/>
      <c r="C77" s="86"/>
      <c r="D77" s="86"/>
      <c r="E77" s="86"/>
      <c r="F77" s="86"/>
      <c r="G77" s="86"/>
      <c r="H77" s="86"/>
      <c r="I77" s="86"/>
      <c r="J77" s="86"/>
      <c r="K77" s="86"/>
      <c r="L77" s="86"/>
      <c r="M77" s="86"/>
      <c r="N77" s="86"/>
      <c r="O77" s="86"/>
      <c r="P77" s="86"/>
      <c r="Q77" s="86"/>
    </row>
    <row r="78" spans="1:17">
      <c r="A78" s="86" t="s">
        <v>67</v>
      </c>
      <c r="B78" s="86"/>
      <c r="C78" s="86"/>
      <c r="D78" s="86"/>
      <c r="E78" s="86"/>
      <c r="F78" s="86"/>
      <c r="G78" s="86"/>
      <c r="H78" s="86"/>
      <c r="I78" s="86"/>
      <c r="J78" s="86"/>
      <c r="K78" s="86"/>
      <c r="L78" s="86"/>
      <c r="M78" s="86"/>
      <c r="N78" s="86"/>
      <c r="O78" s="86"/>
      <c r="P78" s="86"/>
      <c r="Q78" s="86"/>
    </row>
    <row r="79" spans="1:17">
      <c r="A79" s="86" t="s">
        <v>68</v>
      </c>
      <c r="B79" s="86"/>
      <c r="C79" s="86"/>
      <c r="D79" s="86"/>
      <c r="E79" s="86"/>
      <c r="F79" s="86"/>
      <c r="G79" s="86"/>
      <c r="H79" s="86"/>
      <c r="I79" s="86"/>
      <c r="J79" s="86"/>
      <c r="K79" s="86"/>
      <c r="L79" s="86"/>
      <c r="M79" s="86"/>
      <c r="N79" s="86"/>
      <c r="O79" s="86"/>
      <c r="P79" s="86"/>
      <c r="Q79" s="86"/>
    </row>
    <row r="80" spans="1:17">
      <c r="A80" s="86" t="s">
        <v>69</v>
      </c>
      <c r="B80" s="86"/>
      <c r="C80" s="86"/>
      <c r="D80" s="86"/>
      <c r="E80" s="86"/>
      <c r="F80" s="86"/>
      <c r="G80" s="86"/>
      <c r="H80" s="86"/>
      <c r="I80" s="86"/>
      <c r="J80" s="86"/>
      <c r="K80" s="86"/>
      <c r="L80" s="86"/>
      <c r="M80" s="86"/>
      <c r="N80" s="86"/>
      <c r="O80" s="86"/>
      <c r="P80" s="86"/>
      <c r="Q80" s="86"/>
    </row>
    <row r="81" spans="1:17">
      <c r="A81" s="86" t="s">
        <v>70</v>
      </c>
      <c r="B81" s="86"/>
      <c r="C81" s="86"/>
      <c r="D81" s="86"/>
      <c r="E81" s="86"/>
      <c r="F81" s="86"/>
      <c r="G81" s="86"/>
      <c r="H81" s="86"/>
      <c r="I81" s="86"/>
      <c r="J81" s="86"/>
      <c r="K81" s="86"/>
      <c r="L81" s="86"/>
      <c r="M81" s="86"/>
      <c r="N81" s="86"/>
      <c r="O81" s="86"/>
      <c r="P81" s="86"/>
      <c r="Q81" s="86"/>
    </row>
    <row r="82" spans="1:17">
      <c r="A82" s="86" t="s">
        <v>71</v>
      </c>
      <c r="B82" s="86"/>
      <c r="C82" s="86"/>
      <c r="D82" s="86"/>
      <c r="E82" s="86"/>
      <c r="F82" s="86"/>
      <c r="G82" s="86"/>
      <c r="H82" s="86"/>
      <c r="I82" s="86"/>
      <c r="J82" s="86"/>
      <c r="K82" s="86"/>
      <c r="L82" s="86"/>
      <c r="M82" s="86"/>
      <c r="N82" s="86"/>
      <c r="O82" s="86"/>
      <c r="P82" s="86"/>
      <c r="Q82" s="86"/>
    </row>
    <row r="83" spans="1:17">
      <c r="A83" s="87" t="s">
        <v>72</v>
      </c>
      <c r="B83" s="86"/>
      <c r="C83" s="86"/>
      <c r="D83" s="86"/>
      <c r="E83" s="86"/>
      <c r="F83" s="86"/>
      <c r="G83" s="86"/>
      <c r="H83" s="86"/>
      <c r="I83" s="86"/>
      <c r="J83" s="86"/>
      <c r="K83" s="86"/>
      <c r="L83" s="86"/>
      <c r="M83" s="86"/>
      <c r="N83" s="86"/>
      <c r="O83" s="86"/>
      <c r="P83" s="86"/>
      <c r="Q83" s="86"/>
    </row>
    <row r="84" spans="1:17">
      <c r="A84" s="86" t="s">
        <v>73</v>
      </c>
      <c r="B84" s="86"/>
      <c r="C84" s="86"/>
      <c r="D84" s="86"/>
      <c r="E84" s="86"/>
      <c r="F84" s="86"/>
      <c r="G84" s="86"/>
      <c r="H84" s="86"/>
      <c r="I84" s="86"/>
      <c r="J84" s="86"/>
      <c r="K84" s="86"/>
      <c r="L84" s="86"/>
      <c r="M84" s="86"/>
      <c r="N84" s="86"/>
      <c r="O84" s="86"/>
      <c r="P84" s="86"/>
      <c r="Q84" s="86"/>
    </row>
    <row r="85" spans="1:17">
      <c r="A85" s="86" t="s">
        <v>74</v>
      </c>
      <c r="B85" s="86"/>
      <c r="C85" s="86"/>
      <c r="D85" s="86"/>
      <c r="E85" s="86"/>
      <c r="F85" s="86"/>
      <c r="G85" s="86"/>
      <c r="H85" s="86"/>
      <c r="I85" s="86"/>
      <c r="J85" s="86"/>
      <c r="K85" s="86"/>
      <c r="L85" s="86"/>
      <c r="M85" s="86"/>
      <c r="N85" s="86"/>
      <c r="O85" s="86"/>
      <c r="P85" s="86"/>
      <c r="Q85" s="86"/>
    </row>
    <row r="86" spans="1:17">
      <c r="A86" s="86"/>
      <c r="B86" s="86"/>
      <c r="C86" s="86"/>
      <c r="D86" s="86"/>
      <c r="E86" s="86"/>
      <c r="F86" s="86"/>
      <c r="G86" s="86"/>
      <c r="H86" s="86"/>
      <c r="I86" s="86"/>
      <c r="J86" s="86"/>
      <c r="K86" s="86"/>
      <c r="L86" s="86"/>
      <c r="M86" s="86"/>
      <c r="N86" s="86"/>
      <c r="O86" s="86"/>
      <c r="P86" s="86"/>
      <c r="Q86" s="86"/>
    </row>
    <row r="87" spans="1:17">
      <c r="A87" s="86"/>
      <c r="B87" s="86"/>
      <c r="C87" s="86"/>
      <c r="D87" s="86"/>
      <c r="E87" s="86"/>
      <c r="F87" s="86"/>
      <c r="G87" s="86"/>
      <c r="H87" s="86"/>
      <c r="I87" s="86"/>
      <c r="J87" s="86"/>
      <c r="K87" s="86"/>
      <c r="L87" s="86"/>
      <c r="M87" s="86"/>
      <c r="N87" s="86"/>
      <c r="O87" s="86"/>
      <c r="P87" s="86"/>
      <c r="Q87" s="86"/>
    </row>
    <row r="88" spans="1:17">
      <c r="A88" s="86"/>
      <c r="B88" s="86"/>
      <c r="C88" s="86"/>
      <c r="D88" s="86"/>
      <c r="E88" s="86"/>
      <c r="F88" s="86"/>
      <c r="G88" s="86"/>
      <c r="H88" s="86"/>
      <c r="I88" s="86"/>
      <c r="J88" s="86"/>
      <c r="K88" s="86"/>
      <c r="L88" s="86"/>
      <c r="M88" s="86"/>
      <c r="N88" s="86"/>
      <c r="O88" s="86"/>
      <c r="P88" s="86"/>
      <c r="Q88" s="86"/>
    </row>
    <row r="89" spans="1:17">
      <c r="A89" s="86"/>
      <c r="B89" s="86"/>
      <c r="C89" s="86"/>
      <c r="D89" s="86"/>
      <c r="E89" s="86"/>
      <c r="F89" s="86"/>
      <c r="G89" s="86"/>
      <c r="H89" s="86"/>
      <c r="I89" s="86"/>
      <c r="J89" s="86"/>
      <c r="K89" s="86"/>
      <c r="L89" s="86"/>
      <c r="M89" s="86"/>
      <c r="N89" s="86"/>
      <c r="O89" s="86"/>
      <c r="P89" s="86"/>
      <c r="Q89" s="86"/>
    </row>
    <row r="90" spans="1:17">
      <c r="A90" s="86"/>
      <c r="B90" s="86"/>
      <c r="C90" s="86"/>
      <c r="D90" s="86"/>
      <c r="E90" s="86"/>
      <c r="F90" s="86"/>
      <c r="G90" s="86"/>
      <c r="H90" s="86"/>
      <c r="I90" s="86"/>
      <c r="J90" s="86"/>
      <c r="K90" s="86"/>
      <c r="L90" s="86"/>
      <c r="M90" s="86"/>
      <c r="N90" s="86"/>
      <c r="O90" s="86"/>
      <c r="P90" s="86"/>
      <c r="Q90" s="86"/>
    </row>
    <row r="91" spans="1:17">
      <c r="A91" s="86"/>
      <c r="B91" s="86"/>
      <c r="C91" s="86"/>
      <c r="D91" s="86"/>
      <c r="E91" s="86"/>
      <c r="F91" s="86"/>
      <c r="G91" s="86"/>
      <c r="H91" s="86"/>
      <c r="I91" s="86"/>
      <c r="J91" s="86"/>
      <c r="K91" s="86"/>
      <c r="L91" s="86"/>
      <c r="M91" s="86"/>
      <c r="N91" s="86"/>
      <c r="O91" s="86"/>
      <c r="P91" s="86"/>
      <c r="Q91" s="86"/>
    </row>
    <row r="92" spans="1:17">
      <c r="A92" s="86"/>
      <c r="B92" s="86"/>
      <c r="C92" s="86"/>
      <c r="D92" s="86"/>
      <c r="E92" s="86"/>
      <c r="F92" s="86"/>
      <c r="G92" s="86"/>
      <c r="H92" s="86"/>
      <c r="I92" s="86"/>
      <c r="J92" s="86"/>
      <c r="K92" s="86"/>
      <c r="L92" s="86"/>
      <c r="M92" s="86"/>
      <c r="N92" s="86"/>
      <c r="O92" s="86"/>
      <c r="P92" s="86"/>
      <c r="Q92" s="86"/>
    </row>
    <row r="93" spans="1:17">
      <c r="A93" s="86"/>
      <c r="B93" s="86"/>
      <c r="C93" s="86"/>
      <c r="D93" s="86"/>
      <c r="E93" s="86"/>
      <c r="F93" s="86"/>
      <c r="G93" s="86"/>
      <c r="H93" s="86"/>
      <c r="I93" s="86"/>
      <c r="J93" s="86"/>
      <c r="K93" s="86"/>
      <c r="L93" s="86"/>
      <c r="M93" s="86"/>
      <c r="N93" s="86"/>
      <c r="O93" s="86"/>
      <c r="P93" s="86"/>
      <c r="Q93" s="86"/>
    </row>
    <row r="94" spans="1:17">
      <c r="A94" s="86"/>
      <c r="B94" s="86"/>
      <c r="C94" s="86"/>
      <c r="D94" s="86"/>
      <c r="E94" s="86"/>
      <c r="F94" s="86"/>
      <c r="G94" s="86"/>
      <c r="H94" s="86"/>
      <c r="I94" s="86"/>
      <c r="J94" s="86"/>
      <c r="K94" s="86"/>
      <c r="L94" s="86"/>
      <c r="M94" s="86"/>
      <c r="N94" s="86"/>
      <c r="O94" s="86"/>
      <c r="P94" s="86"/>
      <c r="Q94" s="86"/>
    </row>
    <row r="122" spans="2:6">
      <c r="B122" s="2"/>
      <c r="C122" s="2"/>
      <c r="D122" s="2"/>
      <c r="E122" s="2"/>
      <c r="F122" s="2"/>
    </row>
    <row r="123" spans="2:6">
      <c r="B123" s="3"/>
    </row>
  </sheetData>
  <mergeCells count="134">
    <mergeCell ref="A94:Q94"/>
    <mergeCell ref="A85:Q85"/>
    <mergeCell ref="A86:Q86"/>
    <mergeCell ref="A87:Q87"/>
    <mergeCell ref="A88:Q88"/>
    <mergeCell ref="A89:Q89"/>
    <mergeCell ref="A90:Q90"/>
    <mergeCell ref="A79:Q79"/>
    <mergeCell ref="A80:Q80"/>
    <mergeCell ref="A81:Q81"/>
    <mergeCell ref="A82:Q82"/>
    <mergeCell ref="A83:Q83"/>
    <mergeCell ref="A84:Q84"/>
    <mergeCell ref="A91:Q91"/>
    <mergeCell ref="A92:Q92"/>
    <mergeCell ref="A93:Q93"/>
    <mergeCell ref="A70:Q70"/>
    <mergeCell ref="A71:Q71"/>
    <mergeCell ref="A72:Q72"/>
    <mergeCell ref="A73:Q73"/>
    <mergeCell ref="A74:Q74"/>
    <mergeCell ref="A75:Q75"/>
    <mergeCell ref="A76:Q76"/>
    <mergeCell ref="A77:Q77"/>
    <mergeCell ref="A78:Q78"/>
    <mergeCell ref="A60:Q60"/>
    <mergeCell ref="A61:Q61"/>
    <mergeCell ref="A62:Q62"/>
    <mergeCell ref="A64:Q64"/>
    <mergeCell ref="A65:Q65"/>
    <mergeCell ref="A66:Q66"/>
    <mergeCell ref="A67:Q67"/>
    <mergeCell ref="A68:Q68"/>
    <mergeCell ref="A69:Q69"/>
    <mergeCell ref="I53:K53"/>
    <mergeCell ref="L53:N53"/>
    <mergeCell ref="O53:Q53"/>
    <mergeCell ref="I54:K54"/>
    <mergeCell ref="L54:N54"/>
    <mergeCell ref="O54:Q54"/>
    <mergeCell ref="I55:N55"/>
    <mergeCell ref="O55:Q56"/>
    <mergeCell ref="I56:N56"/>
    <mergeCell ref="B46:B47"/>
    <mergeCell ref="C46:C47"/>
    <mergeCell ref="L46:N47"/>
    <mergeCell ref="O46:Q47"/>
    <mergeCell ref="B48:B49"/>
    <mergeCell ref="C48:C49"/>
    <mergeCell ref="L48:N49"/>
    <mergeCell ref="O48:Q49"/>
    <mergeCell ref="B50:B51"/>
    <mergeCell ref="C50:C51"/>
    <mergeCell ref="L50:N51"/>
    <mergeCell ref="O50:Q51"/>
    <mergeCell ref="I40:K40"/>
    <mergeCell ref="L40:N40"/>
    <mergeCell ref="O40:Q40"/>
    <mergeCell ref="I41:N41"/>
    <mergeCell ref="O41:Q42"/>
    <mergeCell ref="I42:N42"/>
    <mergeCell ref="B44:J44"/>
    <mergeCell ref="L44:Q44"/>
    <mergeCell ref="B45:C45"/>
    <mergeCell ref="E45:F45"/>
    <mergeCell ref="G45:H45"/>
    <mergeCell ref="I45:J45"/>
    <mergeCell ref="L45:N45"/>
    <mergeCell ref="O45:Q45"/>
    <mergeCell ref="B34:B35"/>
    <mergeCell ref="C34:C35"/>
    <mergeCell ref="L34:N35"/>
    <mergeCell ref="O34:Q35"/>
    <mergeCell ref="B36:B37"/>
    <mergeCell ref="C36:C37"/>
    <mergeCell ref="L36:N37"/>
    <mergeCell ref="O36:Q37"/>
    <mergeCell ref="I39:K39"/>
    <mergeCell ref="L39:N39"/>
    <mergeCell ref="O39:Q39"/>
    <mergeCell ref="B28:B29"/>
    <mergeCell ref="C28:C29"/>
    <mergeCell ref="L28:N29"/>
    <mergeCell ref="O28:Q29"/>
    <mergeCell ref="B30:B31"/>
    <mergeCell ref="C30:C31"/>
    <mergeCell ref="L30:N31"/>
    <mergeCell ref="O30:Q31"/>
    <mergeCell ref="B32:B33"/>
    <mergeCell ref="C32:C33"/>
    <mergeCell ref="L32:N33"/>
    <mergeCell ref="O32:Q33"/>
    <mergeCell ref="B26:B27"/>
    <mergeCell ref="C26:C27"/>
    <mergeCell ref="L26:N27"/>
    <mergeCell ref="O26:Q27"/>
    <mergeCell ref="C20:C21"/>
    <mergeCell ref="L20:N21"/>
    <mergeCell ref="O20:Q21"/>
    <mergeCell ref="B22:B23"/>
    <mergeCell ref="C22:C23"/>
    <mergeCell ref="L22:N23"/>
    <mergeCell ref="B24:B25"/>
    <mergeCell ref="C24:C25"/>
    <mergeCell ref="L24:N25"/>
    <mergeCell ref="O24:Q25"/>
    <mergeCell ref="B14:J14"/>
    <mergeCell ref="L14:Q14"/>
    <mergeCell ref="B15:C15"/>
    <mergeCell ref="E15:F15"/>
    <mergeCell ref="G15:H15"/>
    <mergeCell ref="I15:J15"/>
    <mergeCell ref="O22:Q23"/>
    <mergeCell ref="U17:U22"/>
    <mergeCell ref="B18:B19"/>
    <mergeCell ref="C18:C19"/>
    <mergeCell ref="L18:N19"/>
    <mergeCell ref="O18:Q19"/>
    <mergeCell ref="B20:B21"/>
    <mergeCell ref="L15:N15"/>
    <mergeCell ref="O15:Q15"/>
    <mergeCell ref="B16:B17"/>
    <mergeCell ref="C16:C17"/>
    <mergeCell ref="L16:N17"/>
    <mergeCell ref="O16:Q17"/>
    <mergeCell ref="E9:H9"/>
    <mergeCell ref="E11:H11"/>
    <mergeCell ref="K1:L1"/>
    <mergeCell ref="A2:Q2"/>
    <mergeCell ref="I4:Q4"/>
    <mergeCell ref="I5:Q5"/>
    <mergeCell ref="I6:Q6"/>
    <mergeCell ref="A8:C8"/>
    <mergeCell ref="E8:H8"/>
  </mergeCells>
  <phoneticPr fontId="2"/>
  <dataValidations count="3">
    <dataValidation type="list" allowBlank="1" showInputMessage="1" showErrorMessage="1" sqref="E8:H8" xr:uid="{4C7687D1-5B89-4BAE-A2A3-197B5611E6D8}">
      <formula1>$V$17:$V$19</formula1>
    </dataValidation>
    <dataValidation type="list" allowBlank="1" showInputMessage="1" showErrorMessage="1" sqref="E11" xr:uid="{489A35C9-E04B-464D-A484-1895DD801715}">
      <formula1>"前年度（３月を除く）,届出日の属する月の前３月"</formula1>
    </dataValidation>
    <dataValidation type="list" allowBlank="1" showInputMessage="1" showErrorMessage="1" sqref="A14 A44" xr:uid="{169659B6-5EEB-40C6-AD88-8D7F3B3D5979}">
      <formula1>"□,■"</formula1>
    </dataValidation>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
  <cp:revision/>
  <dcterms:created xsi:type="dcterms:W3CDTF">2024-04-11T00:08:09Z</dcterms:created>
  <dcterms:modified xsi:type="dcterms:W3CDTF">2024-04-11T07:28:47Z</dcterms:modified>
  <cp:category/>
  <cp:contentStatus/>
</cp:coreProperties>
</file>