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430福祉部\障がい福祉課\０９障がい福祉支援係\★★★障がい福祉サービス事業者等価格高騰対策支援給付事業\★R7\④事業所通知\ＨＰ（ＱＡ、フローチャート、算定シート）\"/>
    </mc:Choice>
  </mc:AlternateContent>
  <bookViews>
    <workbookView xWindow="0" yWindow="0" windowWidth="20490" windowHeight="6780"/>
  </bookViews>
  <sheets>
    <sheet name="入力シート" sheetId="2" r:id="rId1"/>
    <sheet name="入力例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I14" i="1" s="1"/>
  <c r="I15" i="1" l="1"/>
  <c r="I16" i="1"/>
  <c r="E11" i="2"/>
  <c r="I14" i="2" s="1"/>
  <c r="I16" i="2" l="1"/>
  <c r="L16" i="2" s="1"/>
  <c r="I18" i="2"/>
  <c r="L18" i="2" s="1"/>
  <c r="I19" i="2"/>
  <c r="L19" i="2" s="1"/>
  <c r="I17" i="2"/>
  <c r="L17" i="2" s="1"/>
  <c r="I20" i="2"/>
  <c r="L20" i="2" s="1"/>
  <c r="L14" i="2"/>
  <c r="I21" i="2"/>
  <c r="L21" i="2" s="1"/>
  <c r="I15" i="2"/>
  <c r="L15" i="2" s="1"/>
  <c r="L16" i="1"/>
  <c r="L17" i="1"/>
  <c r="L15" i="1" l="1"/>
  <c r="L14" i="1"/>
</calcChain>
</file>

<file path=xl/sharedStrings.xml><?xml version="1.0" encoding="utf-8"?>
<sst xmlns="http://schemas.openxmlformats.org/spreadsheetml/2006/main" count="34" uniqueCount="21">
  <si>
    <t>事業所名</t>
    <rPh sb="0" eb="3">
      <t>ジギョウショ</t>
    </rPh>
    <rPh sb="3" eb="4">
      <t>メイ</t>
    </rPh>
    <phoneticPr fontId="2"/>
  </si>
  <si>
    <t>サービス種別</t>
    <rPh sb="4" eb="6">
      <t>シュベツ</t>
    </rPh>
    <phoneticPr fontId="2"/>
  </si>
  <si>
    <t>定員数</t>
    <rPh sb="0" eb="3">
      <t>テイインスウ</t>
    </rPh>
    <phoneticPr fontId="2"/>
  </si>
  <si>
    <t>総定員数</t>
    <rPh sb="0" eb="1">
      <t>ソウ</t>
    </rPh>
    <rPh sb="1" eb="4">
      <t>テイインスウ</t>
    </rPh>
    <phoneticPr fontId="2"/>
  </si>
  <si>
    <t>の数値を所要額調書の「対象経費の額（Ａ）」に入力してください。</t>
    <rPh sb="1" eb="3">
      <t>スウチ</t>
    </rPh>
    <rPh sb="4" eb="6">
      <t>ショヨウ</t>
    </rPh>
    <rPh sb="6" eb="7">
      <t>ガク</t>
    </rPh>
    <rPh sb="7" eb="9">
      <t>チョウショ</t>
    </rPh>
    <rPh sb="11" eb="13">
      <t>タイショウ</t>
    </rPh>
    <rPh sb="13" eb="15">
      <t>ケイヒ</t>
    </rPh>
    <rPh sb="16" eb="17">
      <t>ガク</t>
    </rPh>
    <rPh sb="22" eb="24">
      <t>ニュウリョク</t>
    </rPh>
    <phoneticPr fontId="2"/>
  </si>
  <si>
    <t>複合施設の対象経費の額（Ａ）の算定シート</t>
    <rPh sb="0" eb="2">
      <t>フクゴウ</t>
    </rPh>
    <rPh sb="2" eb="4">
      <t>シセツ</t>
    </rPh>
    <rPh sb="5" eb="7">
      <t>タイショウ</t>
    </rPh>
    <rPh sb="7" eb="9">
      <t>ケイヒ</t>
    </rPh>
    <rPh sb="10" eb="11">
      <t>ガク</t>
    </rPh>
    <rPh sb="15" eb="17">
      <t>サンテイ</t>
    </rPh>
    <phoneticPr fontId="2"/>
  </si>
  <si>
    <t>No,</t>
    <phoneticPr fontId="2"/>
  </si>
  <si>
    <t>の部分に入力してください。(注意：必ずＮｏ，1から順に入力してください。)</t>
    <rPh sb="1" eb="3">
      <t>ブブン</t>
    </rPh>
    <rPh sb="4" eb="6">
      <t>ニュウリョク</t>
    </rPh>
    <rPh sb="14" eb="16">
      <t>チュウイ</t>
    </rPh>
    <rPh sb="17" eb="18">
      <t>カナラ</t>
    </rPh>
    <rPh sb="25" eb="26">
      <t>ジュン</t>
    </rPh>
    <rPh sb="27" eb="29">
      <t>ニュウリョク</t>
    </rPh>
    <phoneticPr fontId="2"/>
  </si>
  <si>
    <t>Ａ</t>
    <phoneticPr fontId="2"/>
  </si>
  <si>
    <t>Ｂ</t>
    <phoneticPr fontId="2"/>
  </si>
  <si>
    <t>Ｃ</t>
    <phoneticPr fontId="2"/>
  </si>
  <si>
    <t>放課後等デイサービス</t>
  </si>
  <si>
    <t>対象となる経費（Ａ）</t>
    <rPh sb="0" eb="2">
      <t>タイショウ</t>
    </rPh>
    <rPh sb="5" eb="7">
      <t>ケイヒ</t>
    </rPh>
    <phoneticPr fontId="2"/>
  </si>
  <si>
    <t>事業所ごとの対象経費の按分</t>
    <rPh sb="0" eb="2">
      <t>ジギョウ</t>
    </rPh>
    <rPh sb="2" eb="3">
      <t>ショ</t>
    </rPh>
    <rPh sb="6" eb="8">
      <t>タイショウ</t>
    </rPh>
    <rPh sb="8" eb="10">
      <t>ケイヒ</t>
    </rPh>
    <rPh sb="11" eb="13">
      <t>アンブン</t>
    </rPh>
    <phoneticPr fontId="2"/>
  </si>
  <si>
    <t>※定員のないサービスの場合は、定員数を『１』で入力してください。</t>
    <rPh sb="1" eb="3">
      <t>テイイン</t>
    </rPh>
    <rPh sb="11" eb="13">
      <t>バアイ</t>
    </rPh>
    <rPh sb="15" eb="18">
      <t>テイインスウ</t>
    </rPh>
    <rPh sb="23" eb="25">
      <t>ニュウリョク</t>
    </rPh>
    <phoneticPr fontId="2"/>
  </si>
  <si>
    <t>※ 複合施設（同一建物の中で複数のサービスを行っている場合）の食材料費・水道光熱費について各サービス種別ごとに算出が出来ない場合に本算定シートをご使用ください。</t>
    <rPh sb="2" eb="4">
      <t>フクゴウ</t>
    </rPh>
    <rPh sb="4" eb="6">
      <t>シセツ</t>
    </rPh>
    <rPh sb="7" eb="9">
      <t>ドウイツ</t>
    </rPh>
    <rPh sb="9" eb="11">
      <t>タテモノ</t>
    </rPh>
    <rPh sb="12" eb="13">
      <t>ナカ</t>
    </rPh>
    <rPh sb="14" eb="16">
      <t>フクスウ</t>
    </rPh>
    <rPh sb="22" eb="23">
      <t>オコナ</t>
    </rPh>
    <rPh sb="27" eb="29">
      <t>バアイ</t>
    </rPh>
    <rPh sb="31" eb="33">
      <t>ショクザイ</t>
    </rPh>
    <rPh sb="33" eb="34">
      <t>リョウ</t>
    </rPh>
    <rPh sb="34" eb="35">
      <t>ヒ</t>
    </rPh>
    <rPh sb="36" eb="38">
      <t>スイドウ</t>
    </rPh>
    <rPh sb="38" eb="41">
      <t>コウネツヒ</t>
    </rPh>
    <rPh sb="45" eb="46">
      <t>カク</t>
    </rPh>
    <rPh sb="50" eb="52">
      <t>シュベツ</t>
    </rPh>
    <rPh sb="55" eb="57">
      <t>サンシュツ</t>
    </rPh>
    <rPh sb="58" eb="60">
      <t>デキ</t>
    </rPh>
    <rPh sb="62" eb="64">
      <t>バアイ</t>
    </rPh>
    <rPh sb="65" eb="66">
      <t>ホン</t>
    </rPh>
    <rPh sb="66" eb="68">
      <t>サンテイ</t>
    </rPh>
    <rPh sb="73" eb="75">
      <t>シヨウ</t>
    </rPh>
    <phoneticPr fontId="2"/>
  </si>
  <si>
    <t>Ｒ6年12月からR7年11月分の食材料費・水道光熱費の実績額　①</t>
    <rPh sb="2" eb="3">
      <t>ネン</t>
    </rPh>
    <rPh sb="5" eb="6">
      <t>ガツ</t>
    </rPh>
    <rPh sb="10" eb="11">
      <t>ネン</t>
    </rPh>
    <rPh sb="13" eb="14">
      <t>ガツ</t>
    </rPh>
    <rPh sb="14" eb="15">
      <t>ブン</t>
    </rPh>
    <rPh sb="16" eb="18">
      <t>ショクザイ</t>
    </rPh>
    <rPh sb="18" eb="19">
      <t>リョウ</t>
    </rPh>
    <rPh sb="19" eb="20">
      <t>ヒ</t>
    </rPh>
    <rPh sb="21" eb="23">
      <t>スイドウ</t>
    </rPh>
    <rPh sb="23" eb="26">
      <t>コウネツヒ</t>
    </rPh>
    <rPh sb="27" eb="29">
      <t>ジッセキ</t>
    </rPh>
    <rPh sb="29" eb="30">
      <t>ガク</t>
    </rPh>
    <phoneticPr fontId="2"/>
  </si>
  <si>
    <t>指定特定相談支援</t>
    <phoneticPr fontId="2"/>
  </si>
  <si>
    <t>総定員数</t>
    <rPh sb="0" eb="1">
      <t>ソウ</t>
    </rPh>
    <rPh sb="1" eb="4">
      <t>テイインスウ</t>
    </rPh>
    <phoneticPr fontId="2"/>
  </si>
  <si>
    <t>日中一時支援</t>
  </si>
  <si>
    <t>令和７年度障がい福祉サービス事業所物価高騰対策支援金所要額調書</t>
    <rPh sb="0" eb="2">
      <t>レイワ</t>
    </rPh>
    <rPh sb="3" eb="5">
      <t>ネンド</t>
    </rPh>
    <rPh sb="5" eb="6">
      <t>ショウ</t>
    </rPh>
    <rPh sb="8" eb="10">
      <t>フクシ</t>
    </rPh>
    <rPh sb="14" eb="17">
      <t>ジギョウショ</t>
    </rPh>
    <rPh sb="17" eb="19">
      <t>ブッカ</t>
    </rPh>
    <rPh sb="19" eb="21">
      <t>コウトウ</t>
    </rPh>
    <rPh sb="21" eb="23">
      <t>タイサク</t>
    </rPh>
    <rPh sb="23" eb="26">
      <t>シエンキン</t>
    </rPh>
    <rPh sb="26" eb="28">
      <t>ショヨウ</t>
    </rPh>
    <rPh sb="28" eb="29">
      <t>ガク</t>
    </rPh>
    <rPh sb="29" eb="31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</si>
</sst>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&quot;人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76" fontId="5" fillId="3" borderId="1" xfId="0" applyNumberFormat="1" applyFont="1" applyFill="1" applyBorder="1" applyAlignment="1" applyProtection="1">
      <alignment horizontal="center" vertical="center"/>
    </xf>
    <xf numFmtId="176" fontId="5" fillId="4" borderId="1" xfId="1" applyNumberFormat="1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177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6" fillId="2" borderId="1" xfId="1" applyNumberFormat="1" applyFont="1" applyFill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</xf>
    <xf numFmtId="176" fontId="5" fillId="4" borderId="2" xfId="1" applyNumberFormat="1" applyFont="1" applyFill="1" applyBorder="1" applyAlignment="1" applyProtection="1">
      <alignment horizontal="center" vertical="center" shrinkToFit="1"/>
    </xf>
    <xf numFmtId="176" fontId="5" fillId="4" borderId="3" xfId="1" applyNumberFormat="1" applyFont="1" applyFill="1" applyBorder="1" applyAlignment="1" applyProtection="1">
      <alignment horizontal="center" vertical="center" shrinkToFit="1"/>
    </xf>
    <xf numFmtId="176" fontId="5" fillId="4" borderId="4" xfId="1" applyNumberFormat="1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 shrinkToFit="1"/>
    </xf>
    <xf numFmtId="176" fontId="6" fillId="2" borderId="1" xfId="1" applyNumberFormat="1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16</xdr:row>
      <xdr:rowOff>19050</xdr:rowOff>
    </xdr:from>
    <xdr:to>
      <xdr:col>10</xdr:col>
      <xdr:colOff>323850</xdr:colOff>
      <xdr:row>16</xdr:row>
      <xdr:rowOff>631698</xdr:rowOff>
    </xdr:to>
    <xdr:sp textlink="">
      <xdr:nvSpPr>
        <xdr:cNvPr id="2" name="角丸四角形吹き出し 1"/>
        <xdr:cNvSpPr/>
      </xdr:nvSpPr>
      <xdr:spPr>
        <a:xfrm>
          <a:off x="4733925" y="6829425"/>
          <a:ext cx="2266950" cy="612648"/>
        </a:xfrm>
        <a:prstGeom prst="wedgeRoundRectCallout">
          <a:avLst>
            <a:gd name="adj1" fmla="val -34924"/>
            <a:gd name="adj2" fmla="val -7898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定員のないサービスについては、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"/>
  <sheetViews>
    <sheetView tabSelected="1" zoomScale="85" zoomScaleNormal="85" workbookViewId="0">
      <selection sqref="A1:K1"/>
    </sheetView>
  </sheetViews>
  <sheetFormatPr defaultRowHeight="18.75" x14ac:dyDescent="0.4"/>
  <cols>
    <col min="1" max="1" width="6.125" customWidth="1"/>
    <col min="2" max="5" width="9" customWidth="1"/>
    <col min="6" max="6" width="12.875" customWidth="1"/>
    <col min="7" max="7" width="9" customWidth="1"/>
    <col min="12" max="12" width="23.5" customWidth="1"/>
  </cols>
  <sheetData>
    <row r="1" spans="1:12" ht="29.25" customHeight="1" x14ac:dyDescent="0.4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"/>
    </row>
    <row r="2" spans="1:12" ht="29.25" customHeight="1" x14ac:dyDescent="0.4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"/>
    </row>
    <row r="3" spans="1:12" ht="17.25" customHeight="1" x14ac:dyDescent="0.4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35.25" customHeight="1" x14ac:dyDescent="0.4">
      <c r="A4" s="20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1"/>
    </row>
    <row r="5" spans="1:12" ht="16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"/>
    </row>
    <row r="6" spans="1:12" ht="21" customHeight="1" x14ac:dyDescent="0.4">
      <c r="A6" s="3"/>
      <c r="B6" s="4"/>
      <c r="C6" s="5" t="s">
        <v>7</v>
      </c>
      <c r="D6" s="3"/>
      <c r="E6" s="3"/>
      <c r="F6" s="3"/>
      <c r="G6" s="5"/>
      <c r="H6" s="3"/>
      <c r="I6" s="3"/>
      <c r="J6" s="3"/>
      <c r="K6" s="3"/>
      <c r="L6" s="1"/>
    </row>
    <row r="7" spans="1:12" ht="5.25" customHeight="1" x14ac:dyDescent="0.4">
      <c r="A7" s="3"/>
      <c r="B7" s="3"/>
      <c r="C7" s="5"/>
      <c r="D7" s="3"/>
      <c r="E7" s="3"/>
      <c r="F7" s="3"/>
      <c r="G7" s="5"/>
      <c r="H7" s="3"/>
      <c r="I7" s="3"/>
      <c r="J7" s="3"/>
      <c r="K7" s="3"/>
      <c r="L7" s="1"/>
    </row>
    <row r="8" spans="1:12" ht="21" customHeight="1" x14ac:dyDescent="0.4">
      <c r="A8" s="3"/>
      <c r="B8" s="6"/>
      <c r="C8" s="5" t="s">
        <v>4</v>
      </c>
      <c r="D8" s="3"/>
      <c r="E8" s="3"/>
      <c r="F8" s="3"/>
      <c r="G8" s="5"/>
      <c r="H8" s="3"/>
      <c r="I8" s="3"/>
      <c r="J8" s="3"/>
      <c r="K8" s="3"/>
      <c r="L8" s="1"/>
    </row>
    <row r="9" spans="1:12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57" customHeight="1" x14ac:dyDescent="0.4">
      <c r="A10" s="1"/>
      <c r="B10" s="21" t="s">
        <v>16</v>
      </c>
      <c r="C10" s="22"/>
      <c r="D10" s="1"/>
      <c r="E10" s="16" t="s">
        <v>3</v>
      </c>
      <c r="F10" s="16"/>
      <c r="G10" s="1"/>
      <c r="H10" s="1"/>
    </row>
    <row r="11" spans="1:12" ht="51.75" customHeight="1" x14ac:dyDescent="0.4">
      <c r="A11" s="1"/>
      <c r="B11" s="17"/>
      <c r="C11" s="17"/>
      <c r="D11" s="7"/>
      <c r="E11" s="18">
        <f>SUM(G14:H18)</f>
        <v>0</v>
      </c>
      <c r="F11" s="18"/>
      <c r="G11" s="1"/>
      <c r="H11" s="1"/>
    </row>
    <row r="12" spans="1:12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5.25" customHeight="1" x14ac:dyDescent="0.4">
      <c r="A13" s="8" t="s">
        <v>6</v>
      </c>
      <c r="B13" s="16" t="s">
        <v>0</v>
      </c>
      <c r="C13" s="16"/>
      <c r="D13" s="16"/>
      <c r="E13" s="16" t="s">
        <v>1</v>
      </c>
      <c r="F13" s="16"/>
      <c r="G13" s="16" t="s">
        <v>2</v>
      </c>
      <c r="H13" s="16"/>
      <c r="I13" s="16" t="s">
        <v>13</v>
      </c>
      <c r="J13" s="16"/>
      <c r="K13" s="16"/>
      <c r="L13" s="9" t="s">
        <v>12</v>
      </c>
    </row>
    <row r="14" spans="1:12" ht="60" customHeight="1" x14ac:dyDescent="0.4">
      <c r="A14" s="8">
        <v>1</v>
      </c>
      <c r="B14" s="12"/>
      <c r="C14" s="12"/>
      <c r="D14" s="12"/>
      <c r="E14" s="12"/>
      <c r="F14" s="12"/>
      <c r="G14" s="13"/>
      <c r="H14" s="13"/>
      <c r="I14" s="11" t="str">
        <f>IFERROR($B$11*(G14/$E$11),"")</f>
        <v/>
      </c>
      <c r="J14" s="11"/>
      <c r="K14" s="11"/>
      <c r="L14" s="10" t="str">
        <f>IFERROR(ROUNDDOWN(I14,-3),"")</f>
        <v/>
      </c>
    </row>
    <row r="15" spans="1:12" ht="60" customHeight="1" x14ac:dyDescent="0.4">
      <c r="A15" s="8">
        <v>2</v>
      </c>
      <c r="B15" s="12"/>
      <c r="C15" s="12"/>
      <c r="D15" s="12"/>
      <c r="E15" s="12"/>
      <c r="F15" s="12"/>
      <c r="G15" s="13"/>
      <c r="H15" s="13"/>
      <c r="I15" s="11" t="str">
        <f t="shared" ref="I15:I20" si="0">IFERROR($B$11*(G15/$E$11),"")</f>
        <v/>
      </c>
      <c r="J15" s="11"/>
      <c r="K15" s="11"/>
      <c r="L15" s="10" t="str">
        <f>IFERROR(ROUNDDOWN(I15,-3),"")</f>
        <v/>
      </c>
    </row>
    <row r="16" spans="1:12" ht="60" customHeight="1" x14ac:dyDescent="0.4">
      <c r="A16" s="8">
        <v>3</v>
      </c>
      <c r="B16" s="12"/>
      <c r="C16" s="12"/>
      <c r="D16" s="12"/>
      <c r="E16" s="12"/>
      <c r="F16" s="12"/>
      <c r="G16" s="13"/>
      <c r="H16" s="13"/>
      <c r="I16" s="11" t="str">
        <f t="shared" si="0"/>
        <v/>
      </c>
      <c r="J16" s="11"/>
      <c r="K16" s="11"/>
      <c r="L16" s="10" t="str">
        <f t="shared" ref="L16:L18" si="1">IFERROR(ROUNDDOWN(I16,-3),"")</f>
        <v/>
      </c>
    </row>
    <row r="17" spans="1:12" ht="60" customHeight="1" x14ac:dyDescent="0.4">
      <c r="A17" s="8">
        <v>4</v>
      </c>
      <c r="B17" s="12"/>
      <c r="C17" s="12"/>
      <c r="D17" s="12"/>
      <c r="E17" s="12"/>
      <c r="F17" s="12"/>
      <c r="G17" s="13"/>
      <c r="H17" s="13"/>
      <c r="I17" s="11" t="str">
        <f t="shared" si="0"/>
        <v/>
      </c>
      <c r="J17" s="11"/>
      <c r="K17" s="11"/>
      <c r="L17" s="10" t="str">
        <f t="shared" si="1"/>
        <v/>
      </c>
    </row>
    <row r="18" spans="1:12" ht="60" customHeight="1" x14ac:dyDescent="0.4">
      <c r="A18" s="8">
        <v>5</v>
      </c>
      <c r="B18" s="12"/>
      <c r="C18" s="12"/>
      <c r="D18" s="12"/>
      <c r="E18" s="12"/>
      <c r="F18" s="12"/>
      <c r="G18" s="13"/>
      <c r="H18" s="13"/>
      <c r="I18" s="11" t="str">
        <f t="shared" si="0"/>
        <v/>
      </c>
      <c r="J18" s="11"/>
      <c r="K18" s="11"/>
      <c r="L18" s="10" t="str">
        <f t="shared" si="1"/>
        <v/>
      </c>
    </row>
    <row r="19" spans="1:12" ht="80.099999999999994" customHeight="1" x14ac:dyDescent="0.4">
      <c r="A19" s="8">
        <v>5</v>
      </c>
      <c r="B19" s="12"/>
      <c r="C19" s="12"/>
      <c r="D19" s="12"/>
      <c r="E19" s="12"/>
      <c r="F19" s="12"/>
      <c r="G19" s="13"/>
      <c r="H19" s="13"/>
      <c r="I19" s="11" t="str">
        <f t="shared" si="0"/>
        <v/>
      </c>
      <c r="J19" s="11"/>
      <c r="K19" s="11"/>
      <c r="L19" s="10" t="str">
        <f>IFERROR(ROUNDDOWN(I19,-3),"")</f>
        <v/>
      </c>
    </row>
    <row r="20" spans="1:12" ht="80.099999999999994" customHeight="1" x14ac:dyDescent="0.4">
      <c r="A20" s="8">
        <v>6</v>
      </c>
      <c r="B20" s="12"/>
      <c r="C20" s="12"/>
      <c r="D20" s="12"/>
      <c r="E20" s="12"/>
      <c r="F20" s="12"/>
      <c r="G20" s="13"/>
      <c r="H20" s="13"/>
      <c r="I20" s="11" t="str">
        <f t="shared" si="0"/>
        <v/>
      </c>
      <c r="J20" s="11"/>
      <c r="K20" s="11"/>
      <c r="L20" s="10" t="str">
        <f>IFERROR(ROUNDDOWN(I20,-3),"")</f>
        <v/>
      </c>
    </row>
    <row r="21" spans="1:12" ht="80.099999999999994" customHeight="1" x14ac:dyDescent="0.4">
      <c r="A21" s="8">
        <v>7</v>
      </c>
      <c r="B21" s="12"/>
      <c r="C21" s="12"/>
      <c r="D21" s="12"/>
      <c r="E21" s="12"/>
      <c r="F21" s="12"/>
      <c r="G21" s="13"/>
      <c r="H21" s="13"/>
      <c r="I21" s="11" t="str">
        <f>IFERROR($B$11*(G21/$E$11),"")</f>
        <v/>
      </c>
      <c r="J21" s="11"/>
      <c r="K21" s="11"/>
      <c r="L21" s="10" t="str">
        <f>IFERROR(ROUNDDOWN(I21,-3),"")</f>
        <v/>
      </c>
    </row>
    <row r="22" spans="1:12" ht="24" x14ac:dyDescent="0.4">
      <c r="A22" s="14" t="s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</sheetData>
  <sheetProtection sheet="1" selectLockedCells="1"/>
  <mergeCells count="44">
    <mergeCell ref="A1:K1"/>
    <mergeCell ref="A2:K2"/>
    <mergeCell ref="A4:K4"/>
    <mergeCell ref="B10:C10"/>
    <mergeCell ref="E10:F10"/>
    <mergeCell ref="B11:C11"/>
    <mergeCell ref="E11:F11"/>
    <mergeCell ref="B13:D13"/>
    <mergeCell ref="E13:F13"/>
    <mergeCell ref="G13:H13"/>
    <mergeCell ref="I13:K13"/>
    <mergeCell ref="B14:D14"/>
    <mergeCell ref="E14:F14"/>
    <mergeCell ref="G14:H14"/>
    <mergeCell ref="I14:K14"/>
    <mergeCell ref="B15:D15"/>
    <mergeCell ref="E15:F15"/>
    <mergeCell ref="G15:H15"/>
    <mergeCell ref="I15:K15"/>
    <mergeCell ref="B16:D16"/>
    <mergeCell ref="E16:F16"/>
    <mergeCell ref="G16:H16"/>
    <mergeCell ref="I16:K16"/>
    <mergeCell ref="B17:D17"/>
    <mergeCell ref="E17:F17"/>
    <mergeCell ref="G17:H17"/>
    <mergeCell ref="I17:K17"/>
    <mergeCell ref="B18:D18"/>
    <mergeCell ref="E18:F18"/>
    <mergeCell ref="G18:H18"/>
    <mergeCell ref="I18:K18"/>
    <mergeCell ref="I19:K19"/>
    <mergeCell ref="B19:D19"/>
    <mergeCell ref="E19:F19"/>
    <mergeCell ref="G19:H19"/>
    <mergeCell ref="A22:L22"/>
    <mergeCell ref="B20:D20"/>
    <mergeCell ref="E20:F20"/>
    <mergeCell ref="G20:H20"/>
    <mergeCell ref="I20:K20"/>
    <mergeCell ref="B21:D21"/>
    <mergeCell ref="E21:F21"/>
    <mergeCell ref="G21:H21"/>
    <mergeCell ref="I21:K21"/>
  </mergeCells>
  <phoneticPr fontId="2"/>
  <dataValidations count="1">
    <dataValidation type="list" allowBlank="1" showInputMessage="1" showErrorMessage="1" sqref="E14:F21">
      <formula1>"居宅介護,重度訪問介護,同行援護,行動援護,地域定着,地域移行,生活介護,短期入所,就労移行,就労継続Ａ,就労継続Ｂ,就労定着,自立訓練,グループホーム,児童発達,放課後等デイサービス,保育所等訪問,指定特定相談支援,移動支援,日中一時支援,訪問入浴サービス"</formula1>
    </dataValidation>
  </dataValidation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Q4" sqref="Q4"/>
    </sheetView>
  </sheetViews>
  <sheetFormatPr defaultRowHeight="18.75" x14ac:dyDescent="0.4"/>
  <cols>
    <col min="1" max="1" width="6.125" style="1" customWidth="1"/>
    <col min="2" max="3" width="9" style="1" customWidth="1"/>
    <col min="4" max="4" width="7.375" style="1" customWidth="1"/>
    <col min="5" max="5" width="9" style="1" customWidth="1"/>
    <col min="6" max="6" width="11.125" style="1" customWidth="1"/>
    <col min="7" max="7" width="9" style="1" customWidth="1"/>
    <col min="8" max="11" width="9" style="1"/>
    <col min="12" max="12" width="24.375" style="1" customWidth="1"/>
    <col min="13" max="16384" width="9" style="1"/>
  </cols>
  <sheetData>
    <row r="1" spans="1:12" ht="29.25" customHeight="1" x14ac:dyDescent="0.4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ht="29.25" customHeight="1" x14ac:dyDescent="0.4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2" ht="17.25" customHeight="1" x14ac:dyDescent="0.4">
      <c r="B3" s="2"/>
    </row>
    <row r="4" spans="1:12" ht="35.25" customHeight="1" x14ac:dyDescent="0.4">
      <c r="A4" s="20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2" ht="16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 ht="21" customHeight="1" x14ac:dyDescent="0.4">
      <c r="A6" s="3"/>
      <c r="B6" s="4"/>
      <c r="C6" s="5" t="s">
        <v>7</v>
      </c>
      <c r="D6" s="3"/>
      <c r="E6" s="3"/>
      <c r="F6" s="3"/>
      <c r="G6" s="5"/>
      <c r="H6" s="3"/>
      <c r="I6" s="3"/>
      <c r="J6" s="3"/>
      <c r="K6" s="3"/>
    </row>
    <row r="7" spans="1:12" ht="5.25" customHeight="1" x14ac:dyDescent="0.4">
      <c r="A7" s="3"/>
      <c r="B7" s="3"/>
      <c r="C7" s="5"/>
      <c r="D7" s="3"/>
      <c r="E7" s="3"/>
      <c r="F7" s="3"/>
      <c r="G7" s="5"/>
      <c r="H7" s="3"/>
      <c r="I7" s="3"/>
      <c r="J7" s="3"/>
      <c r="K7" s="3"/>
    </row>
    <row r="8" spans="1:12" ht="21" customHeight="1" x14ac:dyDescent="0.4">
      <c r="A8" s="3"/>
      <c r="B8" s="6"/>
      <c r="C8" s="5" t="s">
        <v>4</v>
      </c>
      <c r="D8" s="3"/>
      <c r="E8" s="3"/>
      <c r="F8" s="3"/>
      <c r="G8" s="5"/>
      <c r="H8" s="3"/>
      <c r="I8" s="3"/>
      <c r="J8" s="3"/>
      <c r="K8" s="3"/>
    </row>
    <row r="10" spans="1:12" ht="57" customHeight="1" x14ac:dyDescent="0.4">
      <c r="B10" s="21" t="s">
        <v>16</v>
      </c>
      <c r="C10" s="22"/>
      <c r="E10" s="23" t="s">
        <v>18</v>
      </c>
      <c r="F10" s="23"/>
    </row>
    <row r="11" spans="1:12" ht="51.75" customHeight="1" x14ac:dyDescent="0.4">
      <c r="B11" s="29">
        <v>550000</v>
      </c>
      <c r="C11" s="29"/>
      <c r="D11" s="7"/>
      <c r="E11" s="18">
        <f>SUM(G14:H16)</f>
        <v>13</v>
      </c>
      <c r="F11" s="18"/>
    </row>
    <row r="13" spans="1:12" ht="35.25" customHeight="1" x14ac:dyDescent="0.4">
      <c r="A13" s="8" t="s">
        <v>6</v>
      </c>
      <c r="B13" s="16" t="s">
        <v>0</v>
      </c>
      <c r="C13" s="16"/>
      <c r="D13" s="16"/>
      <c r="E13" s="16" t="s">
        <v>1</v>
      </c>
      <c r="F13" s="16"/>
      <c r="G13" s="16" t="s">
        <v>2</v>
      </c>
      <c r="H13" s="16"/>
      <c r="I13" s="16" t="s">
        <v>13</v>
      </c>
      <c r="J13" s="16"/>
      <c r="K13" s="16"/>
      <c r="L13" s="9" t="s">
        <v>12</v>
      </c>
    </row>
    <row r="14" spans="1:12" ht="60" customHeight="1" x14ac:dyDescent="0.4">
      <c r="A14" s="8">
        <v>1</v>
      </c>
      <c r="B14" s="27" t="s">
        <v>8</v>
      </c>
      <c r="C14" s="27"/>
      <c r="D14" s="27"/>
      <c r="E14" s="27" t="s">
        <v>19</v>
      </c>
      <c r="F14" s="27"/>
      <c r="G14" s="28">
        <v>7</v>
      </c>
      <c r="H14" s="28"/>
      <c r="I14" s="11">
        <f>$B$11*(G14/$E$11)</f>
        <v>296153.84615384613</v>
      </c>
      <c r="J14" s="11"/>
      <c r="K14" s="11"/>
      <c r="L14" s="10">
        <f>IFERROR(ROUNDDOWN(I14,-3),"")</f>
        <v>296000</v>
      </c>
    </row>
    <row r="15" spans="1:12" ht="60" customHeight="1" x14ac:dyDescent="0.4">
      <c r="A15" s="8">
        <v>2</v>
      </c>
      <c r="B15" s="27" t="s">
        <v>9</v>
      </c>
      <c r="C15" s="27"/>
      <c r="D15" s="27"/>
      <c r="E15" s="27" t="s">
        <v>11</v>
      </c>
      <c r="F15" s="27"/>
      <c r="G15" s="28">
        <v>5</v>
      </c>
      <c r="H15" s="28"/>
      <c r="I15" s="11">
        <f t="shared" ref="I15:I16" si="0">$B$11*(G15/$E$11)</f>
        <v>211538.46153846156</v>
      </c>
      <c r="J15" s="11"/>
      <c r="K15" s="11"/>
      <c r="L15" s="10">
        <f t="shared" ref="L15:L17" si="1">IFERROR(ROUNDDOWN(I15,-3),"")</f>
        <v>211000</v>
      </c>
    </row>
    <row r="16" spans="1:12" ht="60" customHeight="1" x14ac:dyDescent="0.4">
      <c r="A16" s="8">
        <v>3</v>
      </c>
      <c r="B16" s="27" t="s">
        <v>10</v>
      </c>
      <c r="C16" s="27"/>
      <c r="D16" s="27"/>
      <c r="E16" s="27" t="s">
        <v>17</v>
      </c>
      <c r="F16" s="27"/>
      <c r="G16" s="28">
        <v>1</v>
      </c>
      <c r="H16" s="28"/>
      <c r="I16" s="11">
        <f t="shared" si="0"/>
        <v>42307.692307692312</v>
      </c>
      <c r="J16" s="11"/>
      <c r="K16" s="11"/>
      <c r="L16" s="10">
        <f t="shared" si="1"/>
        <v>42000</v>
      </c>
    </row>
    <row r="17" spans="1:12" ht="60" customHeight="1" x14ac:dyDescent="0.4">
      <c r="A17" s="8">
        <v>4</v>
      </c>
      <c r="B17" s="27"/>
      <c r="C17" s="27"/>
      <c r="D17" s="27"/>
      <c r="E17" s="27"/>
      <c r="F17" s="27"/>
      <c r="G17" s="28"/>
      <c r="H17" s="28"/>
      <c r="I17" s="24"/>
      <c r="J17" s="25"/>
      <c r="K17" s="26"/>
      <c r="L17" s="10">
        <f t="shared" si="1"/>
        <v>0</v>
      </c>
    </row>
    <row r="18" spans="1:12" ht="24" x14ac:dyDescent="0.4">
      <c r="A18" s="14" t="s">
        <v>14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</sheetData>
  <sheetProtection sheet="1" objects="1" scenarios="1" selectLockedCells="1"/>
  <mergeCells count="28">
    <mergeCell ref="B13:D13"/>
    <mergeCell ref="B14:D14"/>
    <mergeCell ref="B11:C11"/>
    <mergeCell ref="E13:F13"/>
    <mergeCell ref="G13:H13"/>
    <mergeCell ref="E14:F14"/>
    <mergeCell ref="G14:H14"/>
    <mergeCell ref="E15:F15"/>
    <mergeCell ref="G15:H15"/>
    <mergeCell ref="B16:D16"/>
    <mergeCell ref="E16:F16"/>
    <mergeCell ref="G16:H16"/>
    <mergeCell ref="A18:L18"/>
    <mergeCell ref="A1:K1"/>
    <mergeCell ref="A2:K2"/>
    <mergeCell ref="A4:K4"/>
    <mergeCell ref="E10:F10"/>
    <mergeCell ref="E11:F11"/>
    <mergeCell ref="B10:C10"/>
    <mergeCell ref="I13:K13"/>
    <mergeCell ref="I14:K14"/>
    <mergeCell ref="I15:K15"/>
    <mergeCell ref="I16:K16"/>
    <mergeCell ref="I17:K17"/>
    <mergeCell ref="B17:D17"/>
    <mergeCell ref="E17:F17"/>
    <mergeCell ref="G17:H17"/>
    <mergeCell ref="B15:D15"/>
  </mergeCells>
  <phoneticPr fontId="2"/>
  <dataValidations count="1">
    <dataValidation type="list" allowBlank="1" showInputMessage="1" showErrorMessage="1" sqref="E14:F17">
      <formula1>"居宅介護,重度訪問介護,同行援護,行動援護,地域定着,地域移行,生活介護,短期入所,就労移行,就労継続Ａ,就労継続Ｂ,就労定着,自立訓練,グループホーム,児童発達,放課後等デイサービス,保育所等訪問,指定特定相談支援,移動支援,日中一時支援,訪問入浴サービス"</formula1>
    </dataValidation>
  </dataValidations>
  <pageMargins left="0.23622047244094491" right="0.23622047244094491" top="0.35433070866141736" bottom="0.35433070866141736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2026-01-20T08:16:39Z</cp:lastPrinted>
  <dcterms:created xsi:type="dcterms:W3CDTF">2026-01-08T05:17:46Z</dcterms:created>
  <dcterms:modified xsi:type="dcterms:W3CDTF">2026-02-02T07:14:13Z</dcterms:modified>
</cp:coreProperties>
</file>