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T:\460健康子ども部\健康増進課\06 予防接種事業\00 予防接種共通\01_契約関係・請求書\R8\予防接種業務\★定期\"/>
    </mc:Choice>
  </mc:AlternateContent>
  <bookViews>
    <workbookView xWindow="0" yWindow="0" windowWidth="20490" windowHeight="7530" tabRatio="882"/>
  </bookViews>
  <sheets>
    <sheet name="請求書" sheetId="1" r:id="rId1"/>
  </sheets>
  <definedNames>
    <definedName name="_xlnm.Print_Area" localSheetId="0">請求書!$A$1:$O$43</definedName>
    <definedName name="フォーマットＩＤ">#REF!</definedName>
    <definedName name="完成通知書受理日">#REF!</definedName>
    <definedName name="監督員">#REF!</definedName>
    <definedName name="契約額">#REF!</definedName>
    <definedName name="契約区分">#REF!</definedName>
    <definedName name="契約日">#REF!</definedName>
    <definedName name="契約番号">#REF!</definedName>
    <definedName name="件名_1">#REF!</definedName>
    <definedName name="件名_2">#REF!</definedName>
    <definedName name="検査意見_1">#REF!</definedName>
    <definedName name="検査意見_2">#REF!</definedName>
    <definedName name="検査意見_3">#REF!</definedName>
    <definedName name="検査意見_4">#REF!</definedName>
    <definedName name="検査員">#REF!</definedName>
    <definedName name="検査回次">#REF!</definedName>
    <definedName name="検査結果">#REF!</definedName>
    <definedName name="検査種別">#REF!</definedName>
    <definedName name="検査日">#REF!</definedName>
    <definedName name="現場代理人">#REF!</definedName>
    <definedName name="市長名">#REF!</definedName>
    <definedName name="主任技術者">#REF!</definedName>
    <definedName name="出来高額">#REF!</definedName>
    <definedName name="設計担当所属">#REF!</definedName>
    <definedName name="相手方氏名">#REF!</definedName>
    <definedName name="相手方住所">#REF!</definedName>
    <definedName name="相手方名称">#REF!</definedName>
    <definedName name="帳票タイトル">#REF!</definedName>
    <definedName name="点数">#REF!</definedName>
    <definedName name="点数小数点表示">#REF!</definedName>
    <definedName name="年月日">#REF!</definedName>
    <definedName name="履行期限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9" i="1" l="1"/>
  <c r="H39" i="1"/>
  <c r="D39" i="1"/>
  <c r="N34" i="1"/>
  <c r="N35" i="1"/>
  <c r="N36" i="1"/>
  <c r="N37" i="1"/>
  <c r="N38" i="1"/>
  <c r="N3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13" i="1"/>
  <c r="N39" i="1" l="1"/>
  <c r="J8" i="1" s="1"/>
</calcChain>
</file>

<file path=xl/sharedStrings.xml><?xml version="1.0" encoding="utf-8"?>
<sst xmlns="http://schemas.openxmlformats.org/spreadsheetml/2006/main" count="245" uniqueCount="62">
  <si>
    <t>予防接種名</t>
  </si>
  <si>
    <t>委託料（消費税１０％）</t>
  </si>
  <si>
    <t>円</t>
  </si>
  <si>
    <t>ロタウイルス（５価）</t>
  </si>
  <si>
    <t>ヒブワクチン</t>
  </si>
  <si>
    <t>小児用肺炎球菌ワクチン</t>
  </si>
  <si>
    <t>Ｂ型肝炎</t>
  </si>
  <si>
    <t>不活化ポリオ（ＩＰＶ）</t>
  </si>
  <si>
    <t>結核（ＢＣＧ）</t>
  </si>
  <si>
    <t>水痘</t>
  </si>
  <si>
    <t>接種費用</t>
    <rPh sb="0" eb="2">
      <t>セッシュ</t>
    </rPh>
    <rPh sb="2" eb="4">
      <t>ヒヨウ</t>
    </rPh>
    <phoneticPr fontId="1"/>
  </si>
  <si>
    <t>問診のみ</t>
    <rPh sb="0" eb="2">
      <t>モンシン</t>
    </rPh>
    <phoneticPr fontId="1"/>
  </si>
  <si>
    <t>単価</t>
    <rPh sb="0" eb="2">
      <t>タンカ</t>
    </rPh>
    <phoneticPr fontId="1"/>
  </si>
  <si>
    <t>件数</t>
    <rPh sb="0" eb="2">
      <t>ケンスウ</t>
    </rPh>
    <phoneticPr fontId="1"/>
  </si>
  <si>
    <t>生活保護</t>
    <rPh sb="0" eb="2">
      <t>セイカツ</t>
    </rPh>
    <rPh sb="2" eb="4">
      <t>ホゴ</t>
    </rPh>
    <phoneticPr fontId="1"/>
  </si>
  <si>
    <t>小計</t>
    <rPh sb="0" eb="2">
      <t>ショウケイ</t>
    </rPh>
    <phoneticPr fontId="1"/>
  </si>
  <si>
    <t>円</t>
    <rPh sb="0" eb="1">
      <t>エン</t>
    </rPh>
    <phoneticPr fontId="1"/>
  </si>
  <si>
    <t>件</t>
    <rPh sb="0" eb="1">
      <t>ケン</t>
    </rPh>
    <phoneticPr fontId="1"/>
  </si>
  <si>
    <t>ロタウイルス（１価）</t>
    <phoneticPr fontId="1"/>
  </si>
  <si>
    <t>令和　　年　　月　　日</t>
    <rPh sb="0" eb="2">
      <t>レイワ</t>
    </rPh>
    <rPh sb="4" eb="5">
      <t>ネン</t>
    </rPh>
    <rPh sb="7" eb="8">
      <t>ガツ</t>
    </rPh>
    <rPh sb="10" eb="11">
      <t>ヒ</t>
    </rPh>
    <phoneticPr fontId="1"/>
  </si>
  <si>
    <t>所在地</t>
    <rPh sb="0" eb="3">
      <t>ショザイチ</t>
    </rPh>
    <phoneticPr fontId="1"/>
  </si>
  <si>
    <t>医療機関名</t>
    <rPh sb="0" eb="2">
      <t>イリョウ</t>
    </rPh>
    <rPh sb="2" eb="4">
      <t>キカン</t>
    </rPh>
    <rPh sb="4" eb="5">
      <t>メイ</t>
    </rPh>
    <phoneticPr fontId="1"/>
  </si>
  <si>
    <t>代表者</t>
    <rPh sb="0" eb="3">
      <t>ダイヒョウシャ</t>
    </rPh>
    <phoneticPr fontId="1"/>
  </si>
  <si>
    <t>請求額　　金</t>
    <rPh sb="0" eb="2">
      <t>セイキュウ</t>
    </rPh>
    <rPh sb="2" eb="3">
      <t>ガク</t>
    </rPh>
    <rPh sb="5" eb="6">
      <t>キン</t>
    </rPh>
    <phoneticPr fontId="1"/>
  </si>
  <si>
    <t>円</t>
    <rPh sb="0" eb="1">
      <t>エン</t>
    </rPh>
    <phoneticPr fontId="1"/>
  </si>
  <si>
    <t>３種混合（ＤＰＴ）</t>
    <phoneticPr fontId="1"/>
  </si>
  <si>
    <t>Ｍ　Ｒ（1･2期）</t>
    <phoneticPr fontId="1"/>
  </si>
  <si>
    <t>麻しん（1･2期）</t>
    <phoneticPr fontId="1"/>
  </si>
  <si>
    <t>風しん（1･2期）</t>
    <phoneticPr fontId="1"/>
  </si>
  <si>
    <t>日本脳炎（1期【特例以外】)</t>
    <phoneticPr fontId="1"/>
  </si>
  <si>
    <t>日本脳炎（1期【特例】･2期）</t>
    <phoneticPr fontId="1"/>
  </si>
  <si>
    <t>子宮頸がんワクチン（9価）</t>
    <rPh sb="11" eb="12">
      <t>カ</t>
    </rPh>
    <phoneticPr fontId="1"/>
  </si>
  <si>
    <t>金融機関名</t>
    <rPh sb="0" eb="2">
      <t>キンユウ</t>
    </rPh>
    <rPh sb="2" eb="4">
      <t>キカン</t>
    </rPh>
    <rPh sb="4" eb="5">
      <t>メイ</t>
    </rPh>
    <phoneticPr fontId="1"/>
  </si>
  <si>
    <t>口座番号</t>
    <rPh sb="0" eb="2">
      <t>コウザ</t>
    </rPh>
    <rPh sb="2" eb="4">
      <t>バンゴウ</t>
    </rPh>
    <phoneticPr fontId="1"/>
  </si>
  <si>
    <t>種別</t>
    <rPh sb="0" eb="2">
      <t>シュベツ</t>
    </rPh>
    <phoneticPr fontId="1"/>
  </si>
  <si>
    <t>月　請求書及び実績報告書</t>
    <rPh sb="0" eb="1">
      <t>ツキ</t>
    </rPh>
    <rPh sb="2" eb="5">
      <t>セイキュウショ</t>
    </rPh>
    <rPh sb="5" eb="6">
      <t>オヨ</t>
    </rPh>
    <rPh sb="7" eb="9">
      <t>ジッセキ</t>
    </rPh>
    <rPh sb="9" eb="12">
      <t>ホウコクショ</t>
    </rPh>
    <phoneticPr fontId="1"/>
  </si>
  <si>
    <t>印西市長　様</t>
    <rPh sb="0" eb="3">
      <t>インザイシ</t>
    </rPh>
    <rPh sb="3" eb="4">
      <t>チョウ</t>
    </rPh>
    <rPh sb="5" eb="6">
      <t>サマ</t>
    </rPh>
    <phoneticPr fontId="1"/>
  </si>
  <si>
    <t>新型コロナウイルス</t>
    <phoneticPr fontId="1"/>
  </si>
  <si>
    <t>円</t>
    <phoneticPr fontId="1"/>
  </si>
  <si>
    <t>円</t>
    <rPh sb="0" eb="1">
      <t>エン</t>
    </rPh>
    <phoneticPr fontId="1"/>
  </si>
  <si>
    <t>印</t>
    <rPh sb="0" eb="1">
      <t>イン</t>
    </rPh>
    <phoneticPr fontId="1"/>
  </si>
  <si>
    <t>小計</t>
    <rPh sb="0" eb="2">
      <t>ショウケイ</t>
    </rPh>
    <phoneticPr fontId="1"/>
  </si>
  <si>
    <t>年</t>
  </si>
  <si>
    <t>令和</t>
    <phoneticPr fontId="1"/>
  </si>
  <si>
    <t>　下記のとおり請求します。</t>
    <phoneticPr fontId="1"/>
  </si>
  <si>
    <t>帯状疱疹（不活化ワクチン）</t>
    <rPh sb="0" eb="2">
      <t>タイジョウ</t>
    </rPh>
    <rPh sb="2" eb="4">
      <t>ホウシン</t>
    </rPh>
    <rPh sb="5" eb="8">
      <t>フカツカ</t>
    </rPh>
    <phoneticPr fontId="1"/>
  </si>
  <si>
    <t>帯状疱疹（生ワクチン）</t>
    <rPh sb="0" eb="2">
      <t>タイジョウ</t>
    </rPh>
    <rPh sb="2" eb="4">
      <t>ホウシン</t>
    </rPh>
    <rPh sb="5" eb="6">
      <t>ナマ</t>
    </rPh>
    <phoneticPr fontId="1"/>
  </si>
  <si>
    <t>Ｍ　Ｒ（5期）</t>
    <phoneticPr fontId="1"/>
  </si>
  <si>
    <t>Ｄ　Ｔ（2期）</t>
    <phoneticPr fontId="1"/>
  </si>
  <si>
    <t>５種混合（ＤＰＴ-ＩＰＶ-Ｈｉｂ）</t>
    <phoneticPr fontId="1"/>
  </si>
  <si>
    <t>４種混合（ＤＰＴ-ＩＰＶ）</t>
    <phoneticPr fontId="1"/>
  </si>
  <si>
    <t>ＲＳウイルス（母子免疫ワクチン）</t>
    <rPh sb="7" eb="9">
      <t>ボシ</t>
    </rPh>
    <rPh sb="9" eb="11">
      <t>メンエキ</t>
    </rPh>
    <phoneticPr fontId="1"/>
  </si>
  <si>
    <t>高齢者インフルエンザ（高用量）</t>
    <rPh sb="11" eb="14">
      <t>コウヨウリョウ</t>
    </rPh>
    <phoneticPr fontId="1"/>
  </si>
  <si>
    <t>支店名</t>
    <rPh sb="0" eb="3">
      <t>シテンメイ</t>
    </rPh>
    <phoneticPr fontId="1"/>
  </si>
  <si>
    <t>普通・当座</t>
    <rPh sb="0" eb="2">
      <t>フツウ</t>
    </rPh>
    <rPh sb="3" eb="5">
      <t>トウザ</t>
    </rPh>
    <phoneticPr fontId="1"/>
  </si>
  <si>
    <t>口座名義</t>
    <rPh sb="0" eb="2">
      <t>コウザ</t>
    </rPh>
    <rPh sb="2" eb="4">
      <t>メイギ</t>
    </rPh>
    <phoneticPr fontId="1"/>
  </si>
  <si>
    <t>円</t>
    <phoneticPr fontId="1"/>
  </si>
  <si>
    <t>件</t>
    <phoneticPr fontId="1"/>
  </si>
  <si>
    <t>高齢者肺炎球菌（20価）</t>
    <rPh sb="10" eb="11">
      <t>カ</t>
    </rPh>
    <phoneticPr fontId="1"/>
  </si>
  <si>
    <t>高齢者インフルエンザ（標準量）</t>
    <rPh sb="11" eb="13">
      <t>ヒョウジュン</t>
    </rPh>
    <rPh sb="13" eb="14">
      <t>リョウ</t>
    </rPh>
    <phoneticPr fontId="1"/>
  </si>
  <si>
    <t>←業務委託契約書の受注者欄と合わせてください</t>
    <rPh sb="1" eb="3">
      <t>ギョウム</t>
    </rPh>
    <rPh sb="3" eb="5">
      <t>イタク</t>
    </rPh>
    <rPh sb="5" eb="8">
      <t>ケイヤクショ</t>
    </rPh>
    <rPh sb="9" eb="12">
      <t>ジュチュウシャ</t>
    </rPh>
    <rPh sb="12" eb="13">
      <t>ラン</t>
    </rPh>
    <rPh sb="14" eb="15">
      <t>ア</t>
    </rPh>
    <phoneticPr fontId="1"/>
  </si>
  <si>
    <t>件数を入力すると、金額が自動計算されます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</si>
</sst>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;&quot;△ &quot;#,##0"/>
    <numFmt numFmtId="177" formatCode="0_);[Red]\(0\)"/>
  </numFmts>
  <fonts count="1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CS明朝"/>
      <family val="3"/>
      <charset val="128"/>
    </font>
    <font>
      <sz val="12"/>
      <color theme="1"/>
      <name val="CS明朝"/>
      <family val="3"/>
      <charset val="128"/>
    </font>
    <font>
      <b/>
      <sz val="20"/>
      <color theme="1"/>
      <name val="CS明朝"/>
      <family val="3"/>
      <charset val="128"/>
    </font>
    <font>
      <sz val="18"/>
      <color theme="1"/>
      <name val="CS明朝"/>
      <family val="3"/>
      <charset val="128"/>
    </font>
    <font>
      <b/>
      <sz val="72"/>
      <color theme="1"/>
      <name val="CS明朝"/>
      <family val="3"/>
      <charset val="128"/>
    </font>
    <font>
      <sz val="16"/>
      <color theme="1"/>
      <name val="CS明朝"/>
      <family val="3"/>
      <charset val="128"/>
    </font>
    <font>
      <sz val="10"/>
      <name val="ＭＳ 明朝"/>
      <family val="1"/>
      <charset val="128"/>
    </font>
    <font>
      <sz val="22"/>
      <color theme="1"/>
      <name val="CS明朝"/>
      <family val="3"/>
      <charset val="128"/>
    </font>
    <font>
      <sz val="10"/>
      <color theme="1"/>
      <name val="ＭＳ 明朝"/>
      <family val="1"/>
      <charset val="128"/>
    </font>
    <font>
      <b/>
      <sz val="16"/>
      <color theme="1"/>
      <name val="CS明朝"/>
      <family val="3"/>
      <charset val="128"/>
    </font>
    <font>
      <sz val="8"/>
      <name val="CS明朝"/>
      <family val="3"/>
      <charset val="128"/>
    </font>
    <font>
      <sz val="11"/>
      <name val="CS明朝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67">
    <xf numFmtId="0" fontId="0" fillId="0" borderId="0" xfId="0">
      <alignment vertical="center"/>
    </xf>
    <xf numFmtId="14" fontId="3" fillId="0" borderId="0" xfId="0" applyNumberFormat="1" applyFont="1" applyAlignment="1">
      <alignment vertical="center" shrinkToFit="1"/>
    </xf>
    <xf numFmtId="176" fontId="3" fillId="0" borderId="0" xfId="0" applyNumberFormat="1" applyFont="1">
      <alignment vertical="center"/>
    </xf>
    <xf numFmtId="14" fontId="5" fillId="0" borderId="0" xfId="0" applyNumberFormat="1" applyFont="1" applyAlignment="1">
      <alignment vertical="center" shrinkToFit="1"/>
    </xf>
    <xf numFmtId="14" fontId="6" fillId="0" borderId="0" xfId="0" applyNumberFormat="1" applyFont="1" applyAlignment="1">
      <alignment vertical="center" shrinkToFit="1"/>
    </xf>
    <xf numFmtId="14" fontId="5" fillId="0" borderId="0" xfId="0" applyNumberFormat="1" applyFont="1" applyAlignment="1">
      <alignment horizontal="right" vertical="center" shrinkToFit="1"/>
    </xf>
    <xf numFmtId="14" fontId="5" fillId="0" borderId="0" xfId="0" applyNumberFormat="1" applyFont="1" applyAlignment="1">
      <alignment horizontal="left" vertical="center" shrinkToFit="1"/>
    </xf>
    <xf numFmtId="176" fontId="3" fillId="0" borderId="3" xfId="0" applyNumberFormat="1" applyFont="1" applyBorder="1">
      <alignment vertical="center"/>
    </xf>
    <xf numFmtId="14" fontId="3" fillId="0" borderId="3" xfId="0" applyNumberFormat="1" applyFont="1" applyBorder="1" applyAlignment="1">
      <alignment vertical="center" shrinkToFit="1"/>
    </xf>
    <xf numFmtId="0" fontId="3" fillId="0" borderId="0" xfId="0" applyFont="1">
      <alignment vertical="center"/>
    </xf>
    <xf numFmtId="14" fontId="3" fillId="0" borderId="0" xfId="0" applyNumberFormat="1" applyFont="1" applyAlignment="1">
      <alignment horizontal="left" vertical="center" shrinkToFit="1"/>
    </xf>
    <xf numFmtId="14" fontId="8" fillId="0" borderId="0" xfId="0" applyNumberFormat="1" applyFont="1" applyAlignment="1">
      <alignment vertical="center" shrinkToFit="1"/>
    </xf>
    <xf numFmtId="14" fontId="3" fillId="0" borderId="8" xfId="0" applyNumberFormat="1" applyFont="1" applyBorder="1" applyAlignment="1">
      <alignment vertical="center" shrinkToFit="1"/>
    </xf>
    <xf numFmtId="176" fontId="3" fillId="0" borderId="6" xfId="0" applyNumberFormat="1" applyFont="1" applyBorder="1">
      <alignment vertical="center"/>
    </xf>
    <xf numFmtId="3" fontId="11" fillId="0" borderId="3" xfId="0" applyNumberFormat="1" applyFont="1" applyBorder="1" applyAlignment="1">
      <alignment horizontal="right" vertical="center" wrapText="1"/>
    </xf>
    <xf numFmtId="49" fontId="12" fillId="2" borderId="0" xfId="0" applyNumberFormat="1" applyFont="1" applyFill="1">
      <alignment vertical="center"/>
    </xf>
    <xf numFmtId="176" fontId="13" fillId="0" borderId="0" xfId="0" applyNumberFormat="1" applyFont="1">
      <alignment vertical="center"/>
    </xf>
    <xf numFmtId="14" fontId="3" fillId="0" borderId="1" xfId="0" applyNumberFormat="1" applyFont="1" applyBorder="1" applyAlignment="1">
      <alignment horizontal="right" vertical="center" shrinkToFit="1"/>
    </xf>
    <xf numFmtId="176" fontId="8" fillId="0" borderId="10" xfId="0" applyNumberFormat="1" applyFont="1" applyBorder="1" applyAlignment="1"/>
    <xf numFmtId="176" fontId="8" fillId="0" borderId="10" xfId="0" applyNumberFormat="1" applyFont="1" applyBorder="1" applyAlignment="1">
      <alignment horizontal="center"/>
    </xf>
    <xf numFmtId="176" fontId="10" fillId="0" borderId="10" xfId="0" applyNumberFormat="1" applyFont="1" applyBorder="1" applyAlignment="1">
      <alignment horizontal="center"/>
    </xf>
    <xf numFmtId="14" fontId="5" fillId="0" borderId="0" xfId="0" applyNumberFormat="1" applyFont="1">
      <alignment vertical="center"/>
    </xf>
    <xf numFmtId="177" fontId="5" fillId="0" borderId="0" xfId="0" applyNumberFormat="1" applyFont="1" applyAlignment="1">
      <alignment vertical="center" shrinkToFit="1"/>
    </xf>
    <xf numFmtId="14" fontId="3" fillId="0" borderId="0" xfId="0" applyNumberFormat="1" applyFont="1" applyAlignment="1">
      <alignment vertical="top" shrinkToFit="1"/>
    </xf>
    <xf numFmtId="176" fontId="3" fillId="0" borderId="5" xfId="0" applyNumberFormat="1" applyFont="1" applyBorder="1" applyAlignment="1">
      <alignment horizontal="center" vertical="center"/>
    </xf>
    <xf numFmtId="176" fontId="3" fillId="0" borderId="6" xfId="0" applyNumberFormat="1" applyFont="1" applyBorder="1" applyAlignment="1">
      <alignment horizontal="center" vertical="center"/>
    </xf>
    <xf numFmtId="14" fontId="3" fillId="0" borderId="0" xfId="0" applyNumberFormat="1" applyFont="1" applyAlignment="1">
      <alignment horizontal="left" vertical="top" shrinkToFit="1"/>
    </xf>
    <xf numFmtId="176" fontId="3" fillId="0" borderId="3" xfId="0" applyNumberFormat="1" applyFont="1" applyFill="1" applyBorder="1">
      <alignment vertical="center"/>
    </xf>
    <xf numFmtId="176" fontId="3" fillId="0" borderId="6" xfId="0" applyNumberFormat="1" applyFont="1" applyFill="1" applyBorder="1" applyAlignment="1">
      <alignment horizontal="center" vertical="center"/>
    </xf>
    <xf numFmtId="3" fontId="11" fillId="0" borderId="3" xfId="0" applyNumberFormat="1" applyFont="1" applyFill="1" applyBorder="1" applyAlignment="1">
      <alignment horizontal="right" vertical="center" wrapText="1"/>
    </xf>
    <xf numFmtId="176" fontId="3" fillId="0" borderId="5" xfId="0" applyNumberFormat="1" applyFont="1" applyFill="1" applyBorder="1">
      <alignment vertical="center"/>
    </xf>
    <xf numFmtId="176" fontId="3" fillId="0" borderId="5" xfId="0" applyNumberFormat="1" applyFont="1" applyFill="1" applyBorder="1" applyAlignment="1">
      <alignment horizontal="center" vertical="center"/>
    </xf>
    <xf numFmtId="176" fontId="3" fillId="0" borderId="4" xfId="0" applyNumberFormat="1" applyFont="1" applyFill="1" applyBorder="1">
      <alignment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/>
    </xf>
    <xf numFmtId="176" fontId="3" fillId="0" borderId="6" xfId="0" applyNumberFormat="1" applyFont="1" applyFill="1" applyBorder="1">
      <alignment vertical="center"/>
    </xf>
    <xf numFmtId="3" fontId="9" fillId="0" borderId="3" xfId="0" applyNumberFormat="1" applyFont="1" applyBorder="1" applyAlignment="1">
      <alignment horizontal="right" vertical="center" wrapText="1"/>
    </xf>
    <xf numFmtId="14" fontId="14" fillId="0" borderId="3" xfId="0" applyNumberFormat="1" applyFont="1" applyBorder="1" applyAlignment="1">
      <alignment vertical="center" shrinkToFit="1"/>
    </xf>
    <xf numFmtId="176" fontId="14" fillId="0" borderId="5" xfId="0" applyNumberFormat="1" applyFont="1" applyBorder="1" applyAlignment="1">
      <alignment horizontal="center" vertical="center"/>
    </xf>
    <xf numFmtId="176" fontId="14" fillId="0" borderId="3" xfId="0" applyNumberFormat="1" applyFont="1" applyFill="1" applyBorder="1">
      <alignment vertical="center"/>
    </xf>
    <xf numFmtId="176" fontId="14" fillId="0" borderId="6" xfId="0" applyNumberFormat="1" applyFont="1" applyFill="1" applyBorder="1" applyAlignment="1">
      <alignment horizontal="center" vertical="center"/>
    </xf>
    <xf numFmtId="3" fontId="9" fillId="0" borderId="3" xfId="0" applyNumberFormat="1" applyFont="1" applyFill="1" applyBorder="1" applyAlignment="1">
      <alignment horizontal="right" vertical="center" wrapText="1"/>
    </xf>
    <xf numFmtId="14" fontId="14" fillId="0" borderId="1" xfId="0" applyNumberFormat="1" applyFont="1" applyBorder="1" applyAlignment="1">
      <alignment vertical="center" shrinkToFit="1"/>
    </xf>
    <xf numFmtId="14" fontId="3" fillId="0" borderId="1" xfId="0" applyNumberFormat="1" applyFont="1" applyBorder="1" applyAlignment="1">
      <alignment horizontal="center" vertical="center" shrinkToFit="1"/>
    </xf>
    <xf numFmtId="176" fontId="3" fillId="0" borderId="1" xfId="0" applyNumberFormat="1" applyFont="1" applyBorder="1" applyAlignment="1">
      <alignment horizontal="center" vertical="center"/>
    </xf>
    <xf numFmtId="176" fontId="3" fillId="0" borderId="7" xfId="0" applyNumberFormat="1" applyFont="1" applyBorder="1" applyAlignment="1">
      <alignment horizontal="center" vertical="center"/>
    </xf>
    <xf numFmtId="176" fontId="3" fillId="0" borderId="9" xfId="0" applyNumberFormat="1" applyFont="1" applyBorder="1" applyAlignment="1">
      <alignment horizontal="center" vertical="center"/>
    </xf>
    <xf numFmtId="176" fontId="3" fillId="0" borderId="9" xfId="0" applyNumberFormat="1" applyFont="1" applyBorder="1" applyAlignment="1">
      <alignment horizontal="center" vertical="center" wrapText="1"/>
    </xf>
    <xf numFmtId="176" fontId="7" fillId="2" borderId="0" xfId="0" applyNumberFormat="1" applyFont="1" applyFill="1" applyBorder="1" applyAlignment="1">
      <alignment horizontal="center" vertical="center"/>
    </xf>
    <xf numFmtId="14" fontId="5" fillId="0" borderId="0" xfId="0" applyNumberFormat="1" applyFont="1" applyAlignment="1">
      <alignment horizontal="left" vertical="center" shrinkToFit="1"/>
    </xf>
    <xf numFmtId="176" fontId="8" fillId="0" borderId="10" xfId="0" applyNumberFormat="1" applyFont="1" applyBorder="1" applyAlignment="1">
      <alignment horizontal="center"/>
    </xf>
    <xf numFmtId="176" fontId="10" fillId="0" borderId="10" xfId="0" applyNumberFormat="1" applyFont="1" applyBorder="1" applyAlignment="1">
      <alignment horizontal="center"/>
    </xf>
    <xf numFmtId="176" fontId="3" fillId="0" borderId="2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vertical="center" wrapText="1" shrinkToFit="1"/>
    </xf>
    <xf numFmtId="0" fontId="3" fillId="0" borderId="6" xfId="0" applyFont="1" applyBorder="1" applyAlignment="1">
      <alignment vertical="center" wrapText="1" shrinkToFit="1"/>
    </xf>
    <xf numFmtId="0" fontId="3" fillId="0" borderId="5" xfId="0" applyFont="1" applyBorder="1" applyAlignment="1">
      <alignment vertical="center" wrapText="1" shrinkToFit="1"/>
    </xf>
    <xf numFmtId="176" fontId="3" fillId="0" borderId="0" xfId="0" applyNumberFormat="1" applyFont="1" applyAlignment="1">
      <alignment horizontal="right" vertical="center"/>
    </xf>
    <xf numFmtId="14" fontId="3" fillId="0" borderId="0" xfId="0" applyNumberFormat="1" applyFont="1" applyAlignment="1">
      <alignment horizontal="distributed" vertical="center" shrinkToFit="1"/>
    </xf>
    <xf numFmtId="14" fontId="4" fillId="0" borderId="0" xfId="0" applyNumberFormat="1" applyFont="1" applyAlignment="1">
      <alignment horizontal="right" vertical="center" shrinkToFit="1"/>
    </xf>
    <xf numFmtId="14" fontId="3" fillId="0" borderId="0" xfId="0" applyNumberFormat="1" applyFont="1" applyAlignment="1">
      <alignment horizontal="left" vertical="center" shrinkToFit="1"/>
    </xf>
    <xf numFmtId="0" fontId="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 shrinkToFit="1"/>
    </xf>
    <xf numFmtId="0" fontId="3" fillId="0" borderId="6" xfId="0" applyFont="1" applyBorder="1" applyAlignment="1">
      <alignment horizontal="center" vertical="center" wrapText="1" shrinkToFit="1"/>
    </xf>
    <xf numFmtId="0" fontId="3" fillId="0" borderId="5" xfId="0" applyFont="1" applyBorder="1" applyAlignment="1">
      <alignment horizontal="center" vertical="center" wrapText="1" shrinkToFit="1"/>
    </xf>
    <xf numFmtId="176" fontId="4" fillId="0" borderId="0" xfId="0" applyNumberFormat="1" applyFont="1">
      <alignment vertical="center"/>
    </xf>
    <xf numFmtId="176" fontId="3" fillId="0" borderId="9" xfId="0" applyNumberFormat="1" applyFont="1" applyBorder="1" applyAlignment="1">
      <alignment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280425</xdr:colOff>
      <xdr:row>0</xdr:row>
      <xdr:rowOff>39047</xdr:rowOff>
    </xdr:from>
    <xdr:to>
      <xdr:col>14</xdr:col>
      <xdr:colOff>245521</xdr:colOff>
      <xdr:row>0</xdr:row>
      <xdr:rowOff>437204</xdr:rowOff>
    </xdr:to>
    <xdr:sp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7451389" y="39047"/>
          <a:ext cx="1012846" cy="398157"/>
        </a:xfrm>
        <a:prstGeom prst="rect">
          <a:avLst/>
        </a:prstGeom>
        <a:solidFill>
          <a:schemeClr val="lt1"/>
        </a:solidFill>
        <a:ln w="2857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000" b="1">
              <a:latin typeface="CS明朝" panose="02000600000000000000" pitchFamily="2" charset="-128"/>
              <a:ea typeface="CS明朝" panose="02000600000000000000" pitchFamily="2" charset="-128"/>
            </a:rPr>
            <a:t>印西市</a:t>
          </a:r>
        </a:p>
      </xdr:txBody>
    </xdr:sp>
    <xdr:clientData/>
  </xdr:twoCellAnchor>
  <xdr:twoCellAnchor>
    <xdr:from>
      <xdr:col>0</xdr:col>
      <xdr:colOff>111698</xdr:colOff>
      <xdr:row>0</xdr:row>
      <xdr:rowOff>83714</xdr:rowOff>
    </xdr:from>
    <xdr:to>
      <xdr:col>0</xdr:col>
      <xdr:colOff>1457326</xdr:colOff>
      <xdr:row>0</xdr:row>
      <xdr:rowOff>476250</xdr:rowOff>
    </xdr:to>
    <xdr:sp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11698" y="83714"/>
          <a:ext cx="1345628" cy="392536"/>
        </a:xfrm>
        <a:prstGeom prst="rect">
          <a:avLst/>
        </a:prstGeom>
        <a:solidFill>
          <a:schemeClr val="lt1"/>
        </a:solidFill>
        <a:ln w="2857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800" b="1">
              <a:latin typeface="CS明朝" panose="02000600000000000000" pitchFamily="2" charset="-128"/>
              <a:ea typeface="CS明朝" panose="02000600000000000000" pitchFamily="2" charset="-128"/>
            </a:rPr>
            <a:t>令和８年度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3"/>
  <sheetViews>
    <sheetView tabSelected="1" view="pageBreakPreview" zoomScaleNormal="100" zoomScaleSheetLayoutView="100" zoomScalePageLayoutView="70" workbookViewId="0">
      <selection activeCell="D34" sqref="D34"/>
    </sheetView>
  </sheetViews>
  <sheetFormatPr defaultRowHeight="13.5" x14ac:dyDescent="0.4"/>
  <cols>
    <col min="1" max="1" width="28.75" style="1" customWidth="1"/>
    <col min="2" max="2" width="7.25" style="2" customWidth="1"/>
    <col min="3" max="3" width="4.625" style="2" customWidth="1"/>
    <col min="4" max="4" width="7.25" style="2" customWidth="1"/>
    <col min="5" max="5" width="3.125" style="2" customWidth="1"/>
    <col min="6" max="6" width="7.25" style="2" customWidth="1"/>
    <col min="7" max="7" width="3.125" style="2" customWidth="1"/>
    <col min="8" max="8" width="7.25" style="2" customWidth="1"/>
    <col min="9" max="9" width="3.125" style="2" customWidth="1"/>
    <col min="10" max="10" width="7.25" style="2" customWidth="1"/>
    <col min="11" max="11" width="3.125" style="2" customWidth="1"/>
    <col min="12" max="12" width="7.25" style="2" customWidth="1"/>
    <col min="13" max="13" width="3.125" style="2" customWidth="1"/>
    <col min="14" max="14" width="13.5" style="2" customWidth="1"/>
    <col min="15" max="15" width="3.5" style="2" customWidth="1"/>
    <col min="16" max="16" width="52.375" style="2" customWidth="1"/>
    <col min="17" max="17" width="29" style="2" customWidth="1"/>
    <col min="18" max="16384" width="9" style="2"/>
  </cols>
  <sheetData>
    <row r="1" spans="1:17" ht="40.5" customHeight="1" x14ac:dyDescent="0.4">
      <c r="A1" s="26"/>
    </row>
    <row r="2" spans="1:17" ht="21" customHeight="1" x14ac:dyDescent="0.4">
      <c r="A2" s="11"/>
      <c r="H2" s="56"/>
      <c r="I2" s="56"/>
      <c r="J2" s="58" t="s">
        <v>19</v>
      </c>
      <c r="K2" s="58"/>
      <c r="L2" s="58"/>
      <c r="M2" s="58"/>
      <c r="N2" s="58"/>
      <c r="O2" s="58"/>
    </row>
    <row r="3" spans="1:17" ht="30" customHeight="1" x14ac:dyDescent="0.4">
      <c r="A3" s="5" t="s">
        <v>43</v>
      </c>
      <c r="B3" s="22"/>
      <c r="C3" s="21" t="s">
        <v>42</v>
      </c>
      <c r="D3" s="22"/>
      <c r="E3" s="49" t="s">
        <v>35</v>
      </c>
      <c r="F3" s="49"/>
      <c r="G3" s="49"/>
      <c r="H3" s="49"/>
      <c r="I3" s="49"/>
      <c r="J3" s="49"/>
      <c r="K3" s="49"/>
      <c r="L3" s="49"/>
      <c r="M3" s="49"/>
      <c r="N3" s="49"/>
      <c r="O3" s="4"/>
      <c r="Q3" s="48"/>
    </row>
    <row r="4" spans="1:17" ht="23.25" customHeight="1" x14ac:dyDescent="0.4">
      <c r="A4" s="10" t="s">
        <v>36</v>
      </c>
      <c r="B4" s="5"/>
      <c r="C4" s="5"/>
      <c r="D4" s="3"/>
      <c r="E4" s="6"/>
      <c r="F4" s="6"/>
      <c r="G4" s="6"/>
      <c r="H4" s="6"/>
      <c r="I4" s="6"/>
      <c r="J4" s="6"/>
      <c r="K4" s="6"/>
      <c r="L4" s="6"/>
      <c r="M4" s="6"/>
      <c r="N4" s="6"/>
      <c r="O4" s="4"/>
      <c r="Q4" s="48"/>
    </row>
    <row r="5" spans="1:17" ht="23.25" customHeight="1" x14ac:dyDescent="0.4">
      <c r="G5" s="57" t="s">
        <v>20</v>
      </c>
      <c r="H5" s="57"/>
      <c r="J5" s="59"/>
      <c r="K5" s="59"/>
      <c r="L5" s="59"/>
      <c r="M5" s="59"/>
      <c r="N5" s="59"/>
      <c r="Q5" s="48"/>
    </row>
    <row r="6" spans="1:17" ht="23.25" customHeight="1" x14ac:dyDescent="0.4">
      <c r="G6" s="57" t="s">
        <v>21</v>
      </c>
      <c r="H6" s="57"/>
      <c r="J6" s="59"/>
      <c r="K6" s="59"/>
      <c r="L6" s="59"/>
      <c r="M6" s="59"/>
      <c r="N6" s="59"/>
      <c r="O6" s="59"/>
      <c r="P6" s="65" t="s">
        <v>60</v>
      </c>
      <c r="Q6" s="48"/>
    </row>
    <row r="7" spans="1:17" ht="23.25" customHeight="1" x14ac:dyDescent="0.4">
      <c r="G7" s="57" t="s">
        <v>22</v>
      </c>
      <c r="H7" s="57"/>
      <c r="J7" s="59"/>
      <c r="K7" s="59"/>
      <c r="L7" s="59"/>
      <c r="M7" s="59"/>
      <c r="N7" s="59"/>
      <c r="O7" s="16" t="s">
        <v>40</v>
      </c>
      <c r="Q7" s="48"/>
    </row>
    <row r="8" spans="1:17" ht="42" customHeight="1" x14ac:dyDescent="0.25">
      <c r="A8" s="23" t="s">
        <v>44</v>
      </c>
      <c r="F8" s="50" t="s">
        <v>23</v>
      </c>
      <c r="G8" s="50"/>
      <c r="H8" s="50"/>
      <c r="I8" s="50"/>
      <c r="J8" s="51">
        <f>N39</f>
        <v>0</v>
      </c>
      <c r="K8" s="51"/>
      <c r="L8" s="51"/>
      <c r="M8" s="51"/>
      <c r="N8" s="51"/>
      <c r="O8" s="18" t="s">
        <v>24</v>
      </c>
      <c r="Q8" s="15"/>
    </row>
    <row r="9" spans="1:17" ht="11.25" customHeight="1" x14ac:dyDescent="0.25">
      <c r="F9" s="19"/>
      <c r="G9" s="19"/>
      <c r="H9" s="19"/>
      <c r="I9" s="19"/>
      <c r="J9" s="20"/>
      <c r="K9" s="20"/>
      <c r="L9" s="20"/>
      <c r="M9" s="20"/>
      <c r="N9" s="20"/>
      <c r="O9" s="18"/>
    </row>
    <row r="10" spans="1:17" ht="22.5" customHeight="1" x14ac:dyDescent="0.4">
      <c r="A10" s="43" t="s">
        <v>0</v>
      </c>
      <c r="B10" s="44" t="s">
        <v>1</v>
      </c>
      <c r="C10" s="44"/>
      <c r="D10" s="44"/>
      <c r="E10" s="44"/>
      <c r="F10" s="52"/>
      <c r="G10" s="52"/>
      <c r="H10" s="52"/>
      <c r="I10" s="52"/>
      <c r="J10" s="52"/>
      <c r="K10" s="52"/>
      <c r="L10" s="52"/>
      <c r="M10" s="52"/>
      <c r="N10" s="52"/>
      <c r="O10" s="52"/>
    </row>
    <row r="11" spans="1:17" ht="22.5" customHeight="1" x14ac:dyDescent="0.4">
      <c r="A11" s="43"/>
      <c r="B11" s="44" t="s">
        <v>10</v>
      </c>
      <c r="C11" s="44"/>
      <c r="D11" s="44"/>
      <c r="E11" s="44"/>
      <c r="F11" s="44" t="s">
        <v>11</v>
      </c>
      <c r="G11" s="44"/>
      <c r="H11" s="44"/>
      <c r="I11" s="44"/>
      <c r="J11" s="44" t="s">
        <v>14</v>
      </c>
      <c r="K11" s="44"/>
      <c r="L11" s="44"/>
      <c r="M11" s="44"/>
      <c r="N11" s="44" t="s">
        <v>15</v>
      </c>
      <c r="O11" s="44"/>
      <c r="Q11" s="15"/>
    </row>
    <row r="12" spans="1:17" ht="22.5" customHeight="1" x14ac:dyDescent="0.4">
      <c r="A12" s="43"/>
      <c r="B12" s="45" t="s">
        <v>12</v>
      </c>
      <c r="C12" s="44"/>
      <c r="D12" s="44" t="s">
        <v>13</v>
      </c>
      <c r="E12" s="44"/>
      <c r="F12" s="45" t="s">
        <v>12</v>
      </c>
      <c r="G12" s="45"/>
      <c r="H12" s="44" t="s">
        <v>13</v>
      </c>
      <c r="I12" s="44"/>
      <c r="J12" s="44" t="s">
        <v>12</v>
      </c>
      <c r="K12" s="44"/>
      <c r="L12" s="44" t="s">
        <v>13</v>
      </c>
      <c r="M12" s="44"/>
      <c r="N12" s="44"/>
      <c r="O12" s="44"/>
      <c r="P12" s="65" t="s">
        <v>61</v>
      </c>
      <c r="Q12" s="15"/>
    </row>
    <row r="13" spans="1:17" ht="22.5" customHeight="1" x14ac:dyDescent="0.4">
      <c r="A13" s="8" t="s">
        <v>18</v>
      </c>
      <c r="B13" s="14">
        <v>14700</v>
      </c>
      <c r="C13" s="24" t="s">
        <v>2</v>
      </c>
      <c r="D13" s="27"/>
      <c r="E13" s="28" t="s">
        <v>17</v>
      </c>
      <c r="F13" s="29">
        <v>4030</v>
      </c>
      <c r="G13" s="30" t="s">
        <v>16</v>
      </c>
      <c r="H13" s="27"/>
      <c r="I13" s="31" t="s">
        <v>17</v>
      </c>
      <c r="J13" s="27"/>
      <c r="K13" s="30" t="s">
        <v>56</v>
      </c>
      <c r="L13" s="27"/>
      <c r="M13" s="24" t="s">
        <v>57</v>
      </c>
      <c r="N13" s="7">
        <f>B13*D13+F13*H13</f>
        <v>0</v>
      </c>
      <c r="O13" s="24" t="s">
        <v>16</v>
      </c>
      <c r="P13" s="66"/>
      <c r="Q13" s="15"/>
    </row>
    <row r="14" spans="1:17" ht="22.5" customHeight="1" x14ac:dyDescent="0.4">
      <c r="A14" s="8" t="s">
        <v>3</v>
      </c>
      <c r="B14" s="14">
        <v>9670</v>
      </c>
      <c r="C14" s="24" t="s">
        <v>2</v>
      </c>
      <c r="D14" s="27"/>
      <c r="E14" s="28" t="s">
        <v>17</v>
      </c>
      <c r="F14" s="29">
        <v>4030</v>
      </c>
      <c r="G14" s="30" t="s">
        <v>2</v>
      </c>
      <c r="H14" s="27"/>
      <c r="I14" s="31" t="s">
        <v>17</v>
      </c>
      <c r="J14" s="27"/>
      <c r="K14" s="30" t="s">
        <v>56</v>
      </c>
      <c r="L14" s="27"/>
      <c r="M14" s="24" t="s">
        <v>57</v>
      </c>
      <c r="N14" s="7">
        <f t="shared" ref="N14:N32" si="0">B14*D14+F14*H14</f>
        <v>0</v>
      </c>
      <c r="O14" s="24" t="s">
        <v>16</v>
      </c>
      <c r="P14" s="66"/>
      <c r="Q14" s="15"/>
    </row>
    <row r="15" spans="1:17" ht="22.5" customHeight="1" x14ac:dyDescent="0.4">
      <c r="A15" s="8" t="s">
        <v>4</v>
      </c>
      <c r="B15" s="14">
        <v>9140</v>
      </c>
      <c r="C15" s="24" t="s">
        <v>2</v>
      </c>
      <c r="D15" s="27"/>
      <c r="E15" s="28" t="s">
        <v>17</v>
      </c>
      <c r="F15" s="29">
        <v>4030</v>
      </c>
      <c r="G15" s="30" t="s">
        <v>2</v>
      </c>
      <c r="H15" s="27"/>
      <c r="I15" s="31" t="s">
        <v>17</v>
      </c>
      <c r="J15" s="27"/>
      <c r="K15" s="30" t="s">
        <v>56</v>
      </c>
      <c r="L15" s="27"/>
      <c r="M15" s="24" t="s">
        <v>57</v>
      </c>
      <c r="N15" s="7">
        <f t="shared" si="0"/>
        <v>0</v>
      </c>
      <c r="O15" s="24" t="s">
        <v>16</v>
      </c>
      <c r="Q15" s="15"/>
    </row>
    <row r="16" spans="1:17" ht="22.5" customHeight="1" x14ac:dyDescent="0.4">
      <c r="A16" s="8" t="s">
        <v>5</v>
      </c>
      <c r="B16" s="14">
        <v>12390</v>
      </c>
      <c r="C16" s="24" t="s">
        <v>2</v>
      </c>
      <c r="D16" s="27"/>
      <c r="E16" s="28" t="s">
        <v>17</v>
      </c>
      <c r="F16" s="29">
        <v>4030</v>
      </c>
      <c r="G16" s="30" t="s">
        <v>2</v>
      </c>
      <c r="H16" s="27"/>
      <c r="I16" s="31" t="s">
        <v>17</v>
      </c>
      <c r="J16" s="27"/>
      <c r="K16" s="30" t="s">
        <v>56</v>
      </c>
      <c r="L16" s="27"/>
      <c r="M16" s="24" t="s">
        <v>57</v>
      </c>
      <c r="N16" s="7">
        <f t="shared" si="0"/>
        <v>0</v>
      </c>
      <c r="O16" s="24" t="s">
        <v>16</v>
      </c>
    </row>
    <row r="17" spans="1:16" ht="22.5" customHeight="1" x14ac:dyDescent="0.4">
      <c r="A17" s="8" t="s">
        <v>6</v>
      </c>
      <c r="B17" s="14">
        <v>6730</v>
      </c>
      <c r="C17" s="24" t="s">
        <v>2</v>
      </c>
      <c r="D17" s="27"/>
      <c r="E17" s="28" t="s">
        <v>17</v>
      </c>
      <c r="F17" s="29">
        <v>4030</v>
      </c>
      <c r="G17" s="30" t="s">
        <v>2</v>
      </c>
      <c r="H17" s="27"/>
      <c r="I17" s="31" t="s">
        <v>17</v>
      </c>
      <c r="J17" s="27"/>
      <c r="K17" s="30" t="s">
        <v>56</v>
      </c>
      <c r="L17" s="27"/>
      <c r="M17" s="24" t="s">
        <v>57</v>
      </c>
      <c r="N17" s="7">
        <f t="shared" si="0"/>
        <v>0</v>
      </c>
      <c r="O17" s="24" t="s">
        <v>16</v>
      </c>
    </row>
    <row r="18" spans="1:16" ht="22.5" customHeight="1" x14ac:dyDescent="0.4">
      <c r="A18" s="8" t="s">
        <v>49</v>
      </c>
      <c r="B18" s="14">
        <v>20560</v>
      </c>
      <c r="C18" s="24" t="s">
        <v>2</v>
      </c>
      <c r="D18" s="27"/>
      <c r="E18" s="28" t="s">
        <v>17</v>
      </c>
      <c r="F18" s="29">
        <v>4030</v>
      </c>
      <c r="G18" s="30" t="s">
        <v>2</v>
      </c>
      <c r="H18" s="27"/>
      <c r="I18" s="31" t="s">
        <v>17</v>
      </c>
      <c r="J18" s="27"/>
      <c r="K18" s="30" t="s">
        <v>56</v>
      </c>
      <c r="L18" s="27"/>
      <c r="M18" s="24" t="s">
        <v>57</v>
      </c>
      <c r="N18" s="7">
        <f t="shared" si="0"/>
        <v>0</v>
      </c>
      <c r="O18" s="24" t="s">
        <v>16</v>
      </c>
    </row>
    <row r="19" spans="1:16" ht="22.5" customHeight="1" x14ac:dyDescent="0.4">
      <c r="A19" s="8" t="s">
        <v>50</v>
      </c>
      <c r="B19" s="14">
        <v>11690</v>
      </c>
      <c r="C19" s="24" t="s">
        <v>2</v>
      </c>
      <c r="D19" s="27"/>
      <c r="E19" s="28" t="s">
        <v>17</v>
      </c>
      <c r="F19" s="29">
        <v>4030</v>
      </c>
      <c r="G19" s="30" t="s">
        <v>2</v>
      </c>
      <c r="H19" s="27"/>
      <c r="I19" s="31" t="s">
        <v>17</v>
      </c>
      <c r="J19" s="27"/>
      <c r="K19" s="30" t="s">
        <v>56</v>
      </c>
      <c r="L19" s="27"/>
      <c r="M19" s="24" t="s">
        <v>57</v>
      </c>
      <c r="N19" s="7">
        <f t="shared" si="0"/>
        <v>0</v>
      </c>
      <c r="O19" s="24" t="s">
        <v>16</v>
      </c>
    </row>
    <row r="20" spans="1:16" ht="22.5" customHeight="1" x14ac:dyDescent="0.4">
      <c r="A20" s="8" t="s">
        <v>25</v>
      </c>
      <c r="B20" s="36">
        <v>9800</v>
      </c>
      <c r="C20" s="24" t="s">
        <v>2</v>
      </c>
      <c r="D20" s="27"/>
      <c r="E20" s="28" t="s">
        <v>17</v>
      </c>
      <c r="F20" s="29">
        <v>4030</v>
      </c>
      <c r="G20" s="30" t="s">
        <v>2</v>
      </c>
      <c r="H20" s="27"/>
      <c r="I20" s="31" t="s">
        <v>17</v>
      </c>
      <c r="J20" s="27"/>
      <c r="K20" s="30" t="s">
        <v>56</v>
      </c>
      <c r="L20" s="27"/>
      <c r="M20" s="24" t="s">
        <v>57</v>
      </c>
      <c r="N20" s="7">
        <f t="shared" si="0"/>
        <v>0</v>
      </c>
      <c r="O20" s="24" t="s">
        <v>16</v>
      </c>
    </row>
    <row r="21" spans="1:16" ht="22.5" customHeight="1" x14ac:dyDescent="0.4">
      <c r="A21" s="8" t="s">
        <v>7</v>
      </c>
      <c r="B21" s="14">
        <v>10300</v>
      </c>
      <c r="C21" s="24" t="s">
        <v>2</v>
      </c>
      <c r="D21" s="27"/>
      <c r="E21" s="28" t="s">
        <v>17</v>
      </c>
      <c r="F21" s="29">
        <v>4030</v>
      </c>
      <c r="G21" s="30" t="s">
        <v>2</v>
      </c>
      <c r="H21" s="27"/>
      <c r="I21" s="31" t="s">
        <v>17</v>
      </c>
      <c r="J21" s="27"/>
      <c r="K21" s="30" t="s">
        <v>56</v>
      </c>
      <c r="L21" s="27"/>
      <c r="M21" s="24" t="s">
        <v>57</v>
      </c>
      <c r="N21" s="7">
        <f t="shared" si="0"/>
        <v>0</v>
      </c>
      <c r="O21" s="24" t="s">
        <v>16</v>
      </c>
    </row>
    <row r="22" spans="1:16" ht="22.5" customHeight="1" x14ac:dyDescent="0.4">
      <c r="A22" s="8" t="s">
        <v>48</v>
      </c>
      <c r="B22" s="36">
        <v>6340</v>
      </c>
      <c r="C22" s="24" t="s">
        <v>2</v>
      </c>
      <c r="D22" s="27"/>
      <c r="E22" s="28" t="s">
        <v>17</v>
      </c>
      <c r="F22" s="29">
        <v>3200</v>
      </c>
      <c r="G22" s="30" t="s">
        <v>2</v>
      </c>
      <c r="H22" s="27"/>
      <c r="I22" s="31" t="s">
        <v>17</v>
      </c>
      <c r="J22" s="27"/>
      <c r="K22" s="30" t="s">
        <v>56</v>
      </c>
      <c r="L22" s="27"/>
      <c r="M22" s="24" t="s">
        <v>57</v>
      </c>
      <c r="N22" s="7">
        <f t="shared" si="0"/>
        <v>0</v>
      </c>
      <c r="O22" s="24" t="s">
        <v>16</v>
      </c>
    </row>
    <row r="23" spans="1:16" ht="22.5" customHeight="1" x14ac:dyDescent="0.4">
      <c r="A23" s="8" t="s">
        <v>26</v>
      </c>
      <c r="B23" s="14">
        <v>11160</v>
      </c>
      <c r="C23" s="24" t="s">
        <v>2</v>
      </c>
      <c r="D23" s="27"/>
      <c r="E23" s="28" t="s">
        <v>17</v>
      </c>
      <c r="F23" s="29">
        <v>4030</v>
      </c>
      <c r="G23" s="30" t="s">
        <v>2</v>
      </c>
      <c r="H23" s="27"/>
      <c r="I23" s="31" t="s">
        <v>17</v>
      </c>
      <c r="J23" s="27"/>
      <c r="K23" s="30" t="s">
        <v>56</v>
      </c>
      <c r="L23" s="27"/>
      <c r="M23" s="24" t="s">
        <v>57</v>
      </c>
      <c r="N23" s="7">
        <f t="shared" si="0"/>
        <v>0</v>
      </c>
      <c r="O23" s="24" t="s">
        <v>16</v>
      </c>
    </row>
    <row r="24" spans="1:16" ht="22.5" customHeight="1" x14ac:dyDescent="0.4">
      <c r="A24" s="8" t="s">
        <v>47</v>
      </c>
      <c r="B24" s="14">
        <v>11160</v>
      </c>
      <c r="C24" s="24" t="s">
        <v>2</v>
      </c>
      <c r="D24" s="27"/>
      <c r="E24" s="28" t="s">
        <v>17</v>
      </c>
      <c r="F24" s="29">
        <v>3200</v>
      </c>
      <c r="G24" s="30" t="s">
        <v>2</v>
      </c>
      <c r="H24" s="27"/>
      <c r="I24" s="31" t="s">
        <v>17</v>
      </c>
      <c r="J24" s="27"/>
      <c r="K24" s="30" t="s">
        <v>56</v>
      </c>
      <c r="L24" s="27"/>
      <c r="M24" s="24" t="s">
        <v>57</v>
      </c>
      <c r="N24" s="7">
        <f t="shared" si="0"/>
        <v>0</v>
      </c>
      <c r="O24" s="24" t="s">
        <v>16</v>
      </c>
    </row>
    <row r="25" spans="1:16" ht="22.5" customHeight="1" x14ac:dyDescent="0.4">
      <c r="A25" s="8" t="s">
        <v>27</v>
      </c>
      <c r="B25" s="14">
        <v>7610</v>
      </c>
      <c r="C25" s="24" t="s">
        <v>2</v>
      </c>
      <c r="D25" s="27"/>
      <c r="E25" s="28" t="s">
        <v>17</v>
      </c>
      <c r="F25" s="29">
        <v>4030</v>
      </c>
      <c r="G25" s="30" t="s">
        <v>2</v>
      </c>
      <c r="H25" s="27"/>
      <c r="I25" s="31" t="s">
        <v>17</v>
      </c>
      <c r="J25" s="27"/>
      <c r="K25" s="30" t="s">
        <v>56</v>
      </c>
      <c r="L25" s="27"/>
      <c r="M25" s="24" t="s">
        <v>57</v>
      </c>
      <c r="N25" s="7">
        <f t="shared" si="0"/>
        <v>0</v>
      </c>
      <c r="O25" s="24" t="s">
        <v>16</v>
      </c>
    </row>
    <row r="26" spans="1:16" ht="22.5" customHeight="1" x14ac:dyDescent="0.4">
      <c r="A26" s="8" t="s">
        <v>28</v>
      </c>
      <c r="B26" s="14">
        <v>7610</v>
      </c>
      <c r="C26" s="24" t="s">
        <v>2</v>
      </c>
      <c r="D26" s="27"/>
      <c r="E26" s="28" t="s">
        <v>17</v>
      </c>
      <c r="F26" s="29">
        <v>4030</v>
      </c>
      <c r="G26" s="30" t="s">
        <v>2</v>
      </c>
      <c r="H26" s="27"/>
      <c r="I26" s="31" t="s">
        <v>17</v>
      </c>
      <c r="J26" s="27"/>
      <c r="K26" s="30" t="s">
        <v>56</v>
      </c>
      <c r="L26" s="27"/>
      <c r="M26" s="24" t="s">
        <v>57</v>
      </c>
      <c r="N26" s="7">
        <f t="shared" si="0"/>
        <v>0</v>
      </c>
      <c r="O26" s="24" t="s">
        <v>16</v>
      </c>
    </row>
    <row r="27" spans="1:16" ht="22.5" customHeight="1" x14ac:dyDescent="0.4">
      <c r="A27" s="8" t="s">
        <v>29</v>
      </c>
      <c r="B27" s="14">
        <v>8020</v>
      </c>
      <c r="C27" s="24" t="s">
        <v>2</v>
      </c>
      <c r="D27" s="27"/>
      <c r="E27" s="28" t="s">
        <v>17</v>
      </c>
      <c r="F27" s="29">
        <v>4030</v>
      </c>
      <c r="G27" s="30" t="s">
        <v>2</v>
      </c>
      <c r="H27" s="27"/>
      <c r="I27" s="31" t="s">
        <v>17</v>
      </c>
      <c r="J27" s="27"/>
      <c r="K27" s="30" t="s">
        <v>56</v>
      </c>
      <c r="L27" s="27"/>
      <c r="M27" s="24" t="s">
        <v>57</v>
      </c>
      <c r="N27" s="7">
        <f t="shared" si="0"/>
        <v>0</v>
      </c>
      <c r="O27" s="24" t="s">
        <v>16</v>
      </c>
      <c r="P27" s="46"/>
    </row>
    <row r="28" spans="1:16" ht="22.5" customHeight="1" x14ac:dyDescent="0.4">
      <c r="A28" s="12" t="s">
        <v>30</v>
      </c>
      <c r="B28" s="14">
        <v>7200</v>
      </c>
      <c r="C28" s="24" t="s">
        <v>2</v>
      </c>
      <c r="D28" s="27"/>
      <c r="E28" s="28" t="s">
        <v>17</v>
      </c>
      <c r="F28" s="29">
        <v>3200</v>
      </c>
      <c r="G28" s="30" t="s">
        <v>2</v>
      </c>
      <c r="H28" s="27"/>
      <c r="I28" s="31" t="s">
        <v>17</v>
      </c>
      <c r="J28" s="27"/>
      <c r="K28" s="30" t="s">
        <v>56</v>
      </c>
      <c r="L28" s="27"/>
      <c r="M28" s="24" t="s">
        <v>57</v>
      </c>
      <c r="N28" s="7">
        <f t="shared" si="0"/>
        <v>0</v>
      </c>
      <c r="O28" s="24" t="s">
        <v>16</v>
      </c>
      <c r="P28" s="46"/>
    </row>
    <row r="29" spans="1:16" ht="22.5" customHeight="1" x14ac:dyDescent="0.4">
      <c r="A29" s="8" t="s">
        <v>8</v>
      </c>
      <c r="B29" s="14">
        <v>11670</v>
      </c>
      <c r="C29" s="24" t="s">
        <v>2</v>
      </c>
      <c r="D29" s="27"/>
      <c r="E29" s="28" t="s">
        <v>17</v>
      </c>
      <c r="F29" s="29">
        <v>4030</v>
      </c>
      <c r="G29" s="30" t="s">
        <v>2</v>
      </c>
      <c r="H29" s="27"/>
      <c r="I29" s="31" t="s">
        <v>17</v>
      </c>
      <c r="J29" s="27"/>
      <c r="K29" s="30" t="s">
        <v>56</v>
      </c>
      <c r="L29" s="27"/>
      <c r="M29" s="24" t="s">
        <v>57</v>
      </c>
      <c r="N29" s="7">
        <f t="shared" si="0"/>
        <v>0</v>
      </c>
      <c r="O29" s="24" t="s">
        <v>16</v>
      </c>
    </row>
    <row r="30" spans="1:16" ht="22.5" customHeight="1" x14ac:dyDescent="0.4">
      <c r="A30" s="8" t="s">
        <v>9</v>
      </c>
      <c r="B30" s="14">
        <v>9450</v>
      </c>
      <c r="C30" s="24" t="s">
        <v>2</v>
      </c>
      <c r="D30" s="27"/>
      <c r="E30" s="28" t="s">
        <v>17</v>
      </c>
      <c r="F30" s="29">
        <v>4030</v>
      </c>
      <c r="G30" s="30" t="s">
        <v>2</v>
      </c>
      <c r="H30" s="27"/>
      <c r="I30" s="31" t="s">
        <v>17</v>
      </c>
      <c r="J30" s="27"/>
      <c r="K30" s="30" t="s">
        <v>56</v>
      </c>
      <c r="L30" s="27"/>
      <c r="M30" s="24" t="s">
        <v>57</v>
      </c>
      <c r="N30" s="7">
        <f t="shared" si="0"/>
        <v>0</v>
      </c>
      <c r="O30" s="24" t="s">
        <v>16</v>
      </c>
    </row>
    <row r="31" spans="1:16" ht="22.5" customHeight="1" x14ac:dyDescent="0.4">
      <c r="A31" s="8" t="s">
        <v>31</v>
      </c>
      <c r="B31" s="14">
        <v>27690</v>
      </c>
      <c r="C31" s="24" t="s">
        <v>2</v>
      </c>
      <c r="D31" s="27"/>
      <c r="E31" s="28" t="s">
        <v>17</v>
      </c>
      <c r="F31" s="41">
        <v>3200</v>
      </c>
      <c r="G31" s="30" t="s">
        <v>2</v>
      </c>
      <c r="H31" s="27"/>
      <c r="I31" s="31" t="s">
        <v>17</v>
      </c>
      <c r="J31" s="27"/>
      <c r="K31" s="30" t="s">
        <v>56</v>
      </c>
      <c r="L31" s="27"/>
      <c r="M31" s="24" t="s">
        <v>57</v>
      </c>
      <c r="N31" s="7">
        <f t="shared" si="0"/>
        <v>0</v>
      </c>
      <c r="O31" s="24" t="s">
        <v>16</v>
      </c>
      <c r="P31" s="47"/>
    </row>
    <row r="32" spans="1:16" ht="22.5" customHeight="1" x14ac:dyDescent="0.4">
      <c r="A32" s="37" t="s">
        <v>51</v>
      </c>
      <c r="B32" s="36">
        <v>30000</v>
      </c>
      <c r="C32" s="24" t="s">
        <v>2</v>
      </c>
      <c r="D32" s="27"/>
      <c r="E32" s="28" t="s">
        <v>17</v>
      </c>
      <c r="F32" s="41">
        <v>3200</v>
      </c>
      <c r="G32" s="30" t="s">
        <v>56</v>
      </c>
      <c r="H32" s="27"/>
      <c r="I32" s="31" t="s">
        <v>17</v>
      </c>
      <c r="J32" s="27"/>
      <c r="K32" s="30" t="s">
        <v>56</v>
      </c>
      <c r="L32" s="27"/>
      <c r="M32" s="24" t="s">
        <v>57</v>
      </c>
      <c r="N32" s="7">
        <f t="shared" si="0"/>
        <v>0</v>
      </c>
      <c r="O32" s="24" t="s">
        <v>16</v>
      </c>
      <c r="P32" s="47"/>
    </row>
    <row r="33" spans="1:15" ht="22.5" customHeight="1" x14ac:dyDescent="0.4">
      <c r="A33" s="37" t="s">
        <v>58</v>
      </c>
      <c r="B33" s="36">
        <v>8570</v>
      </c>
      <c r="C33" s="24" t="s">
        <v>2</v>
      </c>
      <c r="D33" s="27"/>
      <c r="E33" s="28" t="s">
        <v>17</v>
      </c>
      <c r="F33" s="41">
        <v>3200</v>
      </c>
      <c r="G33" s="30" t="s">
        <v>2</v>
      </c>
      <c r="H33" s="27"/>
      <c r="I33" s="31" t="s">
        <v>17</v>
      </c>
      <c r="J33" s="39">
        <v>11570</v>
      </c>
      <c r="K33" s="30" t="s">
        <v>56</v>
      </c>
      <c r="L33" s="27"/>
      <c r="M33" s="24" t="s">
        <v>57</v>
      </c>
      <c r="N33" s="7">
        <f>B33*D33+F33*H33+J33*L33</f>
        <v>0</v>
      </c>
      <c r="O33" s="24" t="s">
        <v>16</v>
      </c>
    </row>
    <row r="34" spans="1:15" ht="22.5" customHeight="1" x14ac:dyDescent="0.4">
      <c r="A34" s="8" t="s">
        <v>45</v>
      </c>
      <c r="B34" s="14">
        <v>10000</v>
      </c>
      <c r="C34" s="24" t="s">
        <v>2</v>
      </c>
      <c r="D34" s="27"/>
      <c r="E34" s="28" t="s">
        <v>17</v>
      </c>
      <c r="F34" s="41">
        <v>3200</v>
      </c>
      <c r="G34" s="30" t="s">
        <v>2</v>
      </c>
      <c r="H34" s="27"/>
      <c r="I34" s="31" t="s">
        <v>17</v>
      </c>
      <c r="J34" s="39">
        <v>20000</v>
      </c>
      <c r="K34" s="30" t="s">
        <v>56</v>
      </c>
      <c r="L34" s="27"/>
      <c r="M34" s="24" t="s">
        <v>57</v>
      </c>
      <c r="N34" s="7">
        <f t="shared" ref="N34:N38" si="1">B34*D34+F34*H34+J34*L34</f>
        <v>0</v>
      </c>
      <c r="O34" s="24" t="s">
        <v>16</v>
      </c>
    </row>
    <row r="35" spans="1:15" ht="22.5" customHeight="1" x14ac:dyDescent="0.4">
      <c r="A35" s="8" t="s">
        <v>46</v>
      </c>
      <c r="B35" s="14">
        <v>4000</v>
      </c>
      <c r="C35" s="24" t="s">
        <v>2</v>
      </c>
      <c r="D35" s="27"/>
      <c r="E35" s="28" t="s">
        <v>17</v>
      </c>
      <c r="F35" s="41">
        <v>3200</v>
      </c>
      <c r="G35" s="30" t="s">
        <v>2</v>
      </c>
      <c r="H35" s="27"/>
      <c r="I35" s="31" t="s">
        <v>17</v>
      </c>
      <c r="J35" s="39">
        <v>8000</v>
      </c>
      <c r="K35" s="30" t="s">
        <v>56</v>
      </c>
      <c r="L35" s="27"/>
      <c r="M35" s="24" t="s">
        <v>57</v>
      </c>
      <c r="N35" s="7">
        <f t="shared" si="1"/>
        <v>0</v>
      </c>
      <c r="O35" s="24" t="s">
        <v>16</v>
      </c>
    </row>
    <row r="36" spans="1:15" ht="22.5" customHeight="1" x14ac:dyDescent="0.4">
      <c r="A36" s="37" t="s">
        <v>59</v>
      </c>
      <c r="B36" s="36">
        <v>3700</v>
      </c>
      <c r="C36" s="38" t="s">
        <v>2</v>
      </c>
      <c r="D36" s="39"/>
      <c r="E36" s="40" t="s">
        <v>17</v>
      </c>
      <c r="F36" s="41">
        <v>3200</v>
      </c>
      <c r="G36" s="30" t="s">
        <v>2</v>
      </c>
      <c r="H36" s="27"/>
      <c r="I36" s="31" t="s">
        <v>17</v>
      </c>
      <c r="J36" s="39">
        <v>5200</v>
      </c>
      <c r="K36" s="30" t="s">
        <v>56</v>
      </c>
      <c r="L36" s="27"/>
      <c r="M36" s="24" t="s">
        <v>57</v>
      </c>
      <c r="N36" s="7">
        <f t="shared" si="1"/>
        <v>0</v>
      </c>
      <c r="O36" s="24" t="s">
        <v>16</v>
      </c>
    </row>
    <row r="37" spans="1:15" ht="22.5" customHeight="1" x14ac:dyDescent="0.4">
      <c r="A37" s="37" t="s">
        <v>52</v>
      </c>
      <c r="B37" s="36">
        <v>4500</v>
      </c>
      <c r="C37" s="38" t="s">
        <v>2</v>
      </c>
      <c r="D37" s="39"/>
      <c r="E37" s="40" t="s">
        <v>17</v>
      </c>
      <c r="F37" s="41">
        <v>3200</v>
      </c>
      <c r="G37" s="30" t="s">
        <v>2</v>
      </c>
      <c r="H37" s="27"/>
      <c r="I37" s="31" t="s">
        <v>17</v>
      </c>
      <c r="J37" s="39">
        <v>9000</v>
      </c>
      <c r="K37" s="30" t="s">
        <v>56</v>
      </c>
      <c r="L37" s="27"/>
      <c r="M37" s="24" t="s">
        <v>57</v>
      </c>
      <c r="N37" s="7">
        <f t="shared" si="1"/>
        <v>0</v>
      </c>
      <c r="O37" s="24" t="s">
        <v>16</v>
      </c>
    </row>
    <row r="38" spans="1:15" ht="22.5" customHeight="1" x14ac:dyDescent="0.4">
      <c r="A38" s="42" t="s">
        <v>37</v>
      </c>
      <c r="B38" s="36">
        <v>10300</v>
      </c>
      <c r="C38" s="38" t="s">
        <v>38</v>
      </c>
      <c r="D38" s="39"/>
      <c r="E38" s="40" t="s">
        <v>17</v>
      </c>
      <c r="F38" s="41">
        <v>3200</v>
      </c>
      <c r="G38" s="32" t="s">
        <v>39</v>
      </c>
      <c r="H38" s="27"/>
      <c r="I38" s="31" t="s">
        <v>17</v>
      </c>
      <c r="J38" s="27">
        <v>15300</v>
      </c>
      <c r="K38" s="30" t="s">
        <v>56</v>
      </c>
      <c r="L38" s="27"/>
      <c r="M38" s="24" t="s">
        <v>57</v>
      </c>
      <c r="N38" s="7">
        <f t="shared" si="1"/>
        <v>0</v>
      </c>
      <c r="O38" s="24" t="s">
        <v>16</v>
      </c>
    </row>
    <row r="39" spans="1:15" ht="22.5" customHeight="1" x14ac:dyDescent="0.4">
      <c r="A39" s="17" t="s">
        <v>41</v>
      </c>
      <c r="B39" s="7"/>
      <c r="C39" s="13"/>
      <c r="D39" s="13">
        <f>SUM(D13:D38)</f>
        <v>0</v>
      </c>
      <c r="E39" s="25" t="s">
        <v>17</v>
      </c>
      <c r="F39" s="7"/>
      <c r="G39" s="13"/>
      <c r="H39" s="13">
        <f>SUM(H13:H38)</f>
        <v>0</v>
      </c>
      <c r="I39" s="24" t="s">
        <v>17</v>
      </c>
      <c r="J39" s="7"/>
      <c r="K39" s="35"/>
      <c r="L39" s="13">
        <f>SUM(L13:L38)</f>
        <v>0</v>
      </c>
      <c r="M39" s="24" t="s">
        <v>57</v>
      </c>
      <c r="N39" s="7">
        <f>SUM(N13:N38)</f>
        <v>0</v>
      </c>
      <c r="O39" s="24" t="s">
        <v>16</v>
      </c>
    </row>
    <row r="41" spans="1:15" s="9" customFormat="1" ht="27.95" customHeight="1" x14ac:dyDescent="0.4">
      <c r="A41" s="33" t="s">
        <v>32</v>
      </c>
      <c r="B41" s="60"/>
      <c r="C41" s="60"/>
      <c r="D41" s="60"/>
      <c r="E41" s="60"/>
      <c r="F41" s="60"/>
      <c r="G41" s="61" t="s">
        <v>53</v>
      </c>
      <c r="H41" s="61"/>
      <c r="I41" s="61"/>
      <c r="J41" s="61"/>
      <c r="K41" s="60"/>
      <c r="L41" s="60"/>
      <c r="M41" s="60"/>
      <c r="N41" s="60"/>
      <c r="O41" s="60"/>
    </row>
    <row r="42" spans="1:15" s="9" customFormat="1" ht="27.95" customHeight="1" x14ac:dyDescent="0.4">
      <c r="A42" s="34" t="s">
        <v>34</v>
      </c>
      <c r="B42" s="60" t="s">
        <v>54</v>
      </c>
      <c r="C42" s="60"/>
      <c r="D42" s="60"/>
      <c r="E42" s="60"/>
      <c r="F42" s="60"/>
      <c r="G42" s="62" t="s">
        <v>33</v>
      </c>
      <c r="H42" s="63"/>
      <c r="I42" s="63"/>
      <c r="J42" s="64"/>
      <c r="K42" s="60"/>
      <c r="L42" s="60"/>
      <c r="M42" s="60"/>
      <c r="N42" s="60"/>
      <c r="O42" s="60"/>
    </row>
    <row r="43" spans="1:15" ht="27.95" customHeight="1" x14ac:dyDescent="0.4">
      <c r="A43" s="34" t="s">
        <v>55</v>
      </c>
      <c r="B43" s="53"/>
      <c r="C43" s="54"/>
      <c r="D43" s="54"/>
      <c r="E43" s="54"/>
      <c r="F43" s="54"/>
      <c r="G43" s="54"/>
      <c r="H43" s="54"/>
      <c r="I43" s="54"/>
      <c r="J43" s="54"/>
      <c r="K43" s="54"/>
      <c r="L43" s="54"/>
      <c r="M43" s="54"/>
      <c r="N43" s="54"/>
      <c r="O43" s="55"/>
    </row>
  </sheetData>
  <mergeCells count="34">
    <mergeCell ref="B43:O43"/>
    <mergeCell ref="H2:I2"/>
    <mergeCell ref="G5:H5"/>
    <mergeCell ref="G6:H6"/>
    <mergeCell ref="G7:H7"/>
    <mergeCell ref="J2:O2"/>
    <mergeCell ref="J5:N5"/>
    <mergeCell ref="J7:N7"/>
    <mergeCell ref="J6:O6"/>
    <mergeCell ref="B41:F41"/>
    <mergeCell ref="B42:F42"/>
    <mergeCell ref="G41:J41"/>
    <mergeCell ref="K41:O41"/>
    <mergeCell ref="G42:J42"/>
    <mergeCell ref="K42:O42"/>
    <mergeCell ref="P13:P14"/>
    <mergeCell ref="P27:P28"/>
    <mergeCell ref="P31:P32"/>
    <mergeCell ref="Q3:Q7"/>
    <mergeCell ref="E3:N3"/>
    <mergeCell ref="F8:I8"/>
    <mergeCell ref="J8:N8"/>
    <mergeCell ref="B10:O10"/>
    <mergeCell ref="D12:E12"/>
    <mergeCell ref="F12:G12"/>
    <mergeCell ref="H12:I12"/>
    <mergeCell ref="J12:K12"/>
    <mergeCell ref="L12:M12"/>
    <mergeCell ref="A10:A12"/>
    <mergeCell ref="B11:E11"/>
    <mergeCell ref="F11:I11"/>
    <mergeCell ref="J11:M11"/>
    <mergeCell ref="N11:O12"/>
    <mergeCell ref="B12:C12"/>
  </mergeCells>
  <phoneticPr fontId="1"/>
  <pageMargins left="0.70866141732283472" right="0.51181102362204722" top="0.59055118110236227" bottom="0.74803149606299213" header="0.31496062992125984" footer="0.31496062992125984"/>
  <pageSetup paperSize="9" scale="75" fitToHeight="0" orientation="portrait" r:id="rId1"/>
  <headerFooter>
    <oddHeader>&amp;L別表５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請求書</vt:lpstr>
      <vt:lpstr>請求書!Print_Area</vt:lpstr>
    </vt:vector>
  </TitlesOfParts>
  <Company>印西市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2026-03-30T08:46:45Z</cp:lastPrinted>
  <dcterms:created xsi:type="dcterms:W3CDTF">2024-02-15T05:53:40Z</dcterms:created>
  <dcterms:modified xsi:type="dcterms:W3CDTF">2026-04-03T08:00:49Z</dcterms:modified>
</cp:coreProperties>
</file>